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编辑\录用稿件\作者修回\待发稿\xb20210098\"/>
    </mc:Choice>
  </mc:AlternateContent>
  <bookViews>
    <workbookView xWindow="0" yWindow="0" windowWidth="18870" windowHeight="7680"/>
  </bookViews>
  <sheets>
    <sheet name="In total" sheetId="1" r:id="rId1"/>
    <sheet name="intact" sheetId="2" r:id="rId2"/>
    <sheet name="questionable" sheetId="3" r:id="rId3"/>
    <sheet name="incomplete" sheetId="4" r:id="rId4"/>
  </sheets>
  <definedNames>
    <definedName name="_xlnm._FilterDatabase" localSheetId="0" hidden="1">'In total'!$A$2:$BT$2</definedName>
    <definedName name="_xlnm._FilterDatabase" localSheetId="3" hidden="1">incomplete!$AD$1:$AD$182</definedName>
    <definedName name="_xlnm._FilterDatabase" localSheetId="2" hidden="1">questionable!$AD$1:$AD$93</definedName>
  </definedNames>
  <calcPr calcId="162913"/>
</workbook>
</file>

<file path=xl/calcChain.xml><?xml version="1.0" encoding="utf-8"?>
<calcChain xmlns="http://schemas.openxmlformats.org/spreadsheetml/2006/main">
  <c r="AQ470" i="1" l="1"/>
  <c r="AQ465" i="1"/>
  <c r="AQ457" i="1"/>
  <c r="AQ450" i="1"/>
  <c r="AQ445" i="1"/>
  <c r="AQ437" i="1"/>
  <c r="AQ434" i="1"/>
  <c r="AQ428" i="1"/>
  <c r="AQ421" i="1"/>
  <c r="AQ419" i="1"/>
  <c r="AQ416" i="1"/>
  <c r="AQ413" i="1"/>
  <c r="AQ405" i="1"/>
  <c r="AQ399" i="1"/>
  <c r="AQ391" i="1"/>
  <c r="AQ388" i="1"/>
  <c r="AQ382" i="1"/>
  <c r="AQ380" i="1"/>
  <c r="AQ375" i="1"/>
  <c r="AQ370" i="1"/>
  <c r="AQ365" i="1"/>
  <c r="AQ361" i="1"/>
  <c r="AQ357" i="1"/>
  <c r="AC78" i="4" l="1"/>
  <c r="AC77" i="4"/>
  <c r="AC96" i="2"/>
  <c r="AC95" i="2"/>
  <c r="AQ265" i="1" l="1"/>
  <c r="AQ354" i="1" l="1"/>
  <c r="AQ350" i="1"/>
  <c r="AQ342" i="1"/>
  <c r="AQ337" i="1"/>
  <c r="AQ333" i="1"/>
  <c r="AQ328" i="1"/>
  <c r="AQ325" i="1"/>
  <c r="AQ319" i="1"/>
  <c r="AQ314" i="1"/>
  <c r="AQ309" i="1"/>
  <c r="AQ307" i="1"/>
  <c r="AQ303" i="1"/>
  <c r="AQ297" i="1"/>
  <c r="AQ292" i="1"/>
  <c r="AQ288" i="1"/>
  <c r="AQ284" i="1"/>
  <c r="AQ278" i="1"/>
  <c r="AQ274" i="1"/>
  <c r="AQ270" i="1"/>
  <c r="AQ259" i="1"/>
  <c r="AQ255" i="1"/>
  <c r="AQ251" i="1"/>
  <c r="AQ243" i="1"/>
  <c r="AQ233" i="1"/>
  <c r="AQ226" i="1"/>
  <c r="AQ220" i="1"/>
  <c r="AC219" i="1"/>
  <c r="AC218" i="1"/>
  <c r="AC217" i="1"/>
  <c r="AQ216" i="1"/>
  <c r="AC216" i="1"/>
  <c r="AQ212" i="1"/>
  <c r="AQ204" i="1"/>
  <c r="AQ198" i="1"/>
  <c r="AQ195" i="1"/>
  <c r="AQ192" i="1"/>
  <c r="AQ186" i="1"/>
  <c r="AO182" i="1"/>
  <c r="AQ182" i="1" s="1"/>
  <c r="AO176" i="1"/>
  <c r="AQ176" i="1" s="1"/>
  <c r="AO164" i="1"/>
  <c r="AQ164" i="1" s="1"/>
  <c r="AO157" i="1"/>
  <c r="AQ157" i="1" s="1"/>
  <c r="AO150" i="1"/>
  <c r="AQ150" i="1" l="1"/>
</calcChain>
</file>

<file path=xl/sharedStrings.xml><?xml version="1.0" encoding="utf-8"?>
<sst xmlns="http://schemas.openxmlformats.org/spreadsheetml/2006/main" count="6860" uniqueCount="1487">
  <si>
    <t>Characteristics of Acinetobacter baumannii strains</t>
  </si>
  <si>
    <t>PHASTER prophage identification</t>
  </si>
  <si>
    <t>#</t>
  </si>
  <si>
    <t>Organism Name</t>
  </si>
  <si>
    <t>Organism Groups</t>
  </si>
  <si>
    <t>Strain</t>
  </si>
  <si>
    <t>NCBI_assembly_reference</t>
  </si>
  <si>
    <t>BioSample</t>
  </si>
  <si>
    <t>isolation source</t>
  </si>
  <si>
    <t>Collected by</t>
  </si>
  <si>
    <t>Collection date</t>
  </si>
  <si>
    <t>Host</t>
  </si>
  <si>
    <t>host disease</t>
  </si>
  <si>
    <t>geographic location</t>
  </si>
  <si>
    <t>Level</t>
  </si>
  <si>
    <t>Total length 
(Mb)</t>
  </si>
  <si>
    <t>GC%</t>
  </si>
  <si>
    <t>Replicons</t>
  </si>
  <si>
    <t>Scaffolds</t>
  </si>
  <si>
    <t>CDS</t>
  </si>
  <si>
    <t>Genes</t>
  </si>
  <si>
    <t>tRNA</t>
  </si>
  <si>
    <t>Release Date</t>
  </si>
  <si>
    <t># Contigs</t>
  </si>
  <si>
    <t># Contigs 
(&gt;= 1000 bp)</t>
  </si>
  <si>
    <t>N50 (bp)</t>
  </si>
  <si>
    <t>L50</t>
  </si>
  <si>
    <t>Contig</t>
  </si>
  <si>
    <t>Region</t>
  </si>
  <si>
    <t>Region length (kb)</t>
  </si>
  <si>
    <t>Completeness</t>
  </si>
  <si>
    <t>Origin code</t>
  </si>
  <si>
    <t>Score</t>
  </si>
  <si>
    <t>Total proteins</t>
  </si>
  <si>
    <t>Region position</t>
  </si>
  <si>
    <t>Most common phage</t>
  </si>
  <si>
    <t>GC %</t>
  </si>
  <si>
    <t>intact</t>
  </si>
  <si>
    <t>questionable</t>
  </si>
  <si>
    <t>incomplete</t>
  </si>
  <si>
    <t>Total prophage (Mb)</t>
  </si>
  <si>
    <t>Lysogen genome (Mb)</t>
  </si>
  <si>
    <t>prophage (%) in genome</t>
  </si>
  <si>
    <t>Acinetobacter baumannii</t>
  </si>
  <si>
    <t>Bacteria;Proteobacteria;Gammaproteobacteria</t>
  </si>
  <si>
    <t>ATCC 19606</t>
  </si>
  <si>
    <t xml:space="preserve"> GCA_009035845.1</t>
  </si>
  <si>
    <t>SAMN12389466</t>
  </si>
  <si>
    <t xml:space="preserve"> urine</t>
  </si>
  <si>
    <t>na</t>
  </si>
  <si>
    <t>Homo sapiens</t>
  </si>
  <si>
    <t>UTI</t>
  </si>
  <si>
    <t>USA: Georgia, Atlanta</t>
  </si>
  <si>
    <t>Complete</t>
  </si>
  <si>
    <t>2019-10-16T00:00:00Z</t>
  </si>
  <si>
    <t>chromosome:NZ_CP045110.1/CP045110.1</t>
  </si>
  <si>
    <t>549588-555967</t>
  </si>
  <si>
    <t>PHAGE_Ralsto_PE226_NC_015297(3)</t>
  </si>
  <si>
    <t>1136368-1188601</t>
  </si>
  <si>
    <t>PHAGE_Acinet_Bphi_B1251_NC_019541(38)</t>
  </si>
  <si>
    <t>1336408-1377688</t>
  </si>
  <si>
    <t xml:space="preserve">PHAGE_Acinet_Bphi_B1251_NC_019541(13) </t>
  </si>
  <si>
    <t>1464722-1498782</t>
  </si>
  <si>
    <t>PHAGE_Bordet_BPP_1_NC_005357(8)</t>
  </si>
  <si>
    <t>1499236-1527779</t>
  </si>
  <si>
    <t>PHAGE_Acinet_vB_AbaP_PD_6A3_NC_028684(2)</t>
  </si>
  <si>
    <t>2761519-2813092</t>
  </si>
  <si>
    <t>PHAGE_Acinet_vB_AbaS_TRS1_NC_031098(28)</t>
  </si>
  <si>
    <t>AB030</t>
  </si>
  <si>
    <t xml:space="preserve"> GCA_000746645.1</t>
  </si>
  <si>
    <t>SAMN02940899</t>
  </si>
  <si>
    <t>A. Kumar</t>
  </si>
  <si>
    <t>Blood stream infection</t>
  </si>
  <si>
    <t xml:space="preserve"> Canada: Winnipeg</t>
  </si>
  <si>
    <t>2014-08-29T00:00:00Z</t>
  </si>
  <si>
    <t>chromosome: NZ_CP009257.1/CP009257.1</t>
  </si>
  <si>
    <t>1084-29364</t>
  </si>
  <si>
    <t>PHAGE_Acinet_Bphi_B1251_NC_019541(26)</t>
  </si>
  <si>
    <t>195334-211374</t>
  </si>
  <si>
    <t>PHAGE_Pseudo_F116_NC_006552(2)</t>
  </si>
  <si>
    <t>263065-281740</t>
  </si>
  <si>
    <t>PHAGE_Shigel_SfIV_NC_022749(3)</t>
  </si>
  <si>
    <t>341980-395833</t>
  </si>
  <si>
    <t>PHAGE_Entero_mEpX2_NC_019705(6)</t>
  </si>
  <si>
    <t>576125-584497</t>
  </si>
  <si>
    <t>PHAGE_Burkho_phi1026b_NC_005284(1)</t>
  </si>
  <si>
    <t>908821-958623</t>
  </si>
  <si>
    <t>PHAGE_Acinet_Bphi_B1251_NC_019541(35)</t>
  </si>
  <si>
    <t>1086365-1148174</t>
  </si>
  <si>
    <t>PHAGE_Acinet_Bphi_B1251_NC_019541(37)</t>
  </si>
  <si>
    <t>1461384-1499530</t>
  </si>
  <si>
    <t>PHAGE_Pseudo_vB_PaeP_Tr60_Ab31_NC_023575(5)</t>
  </si>
  <si>
    <t>1544078-1594217</t>
  </si>
  <si>
    <t>PHAGE_Acinet_Bphi_B1251_NC_019541(45)</t>
  </si>
  <si>
    <t>2036334-2059315</t>
  </si>
  <si>
    <t>PHAGE_Acinet_AP22_NC_017984(8)</t>
  </si>
  <si>
    <t>3661345-3698990</t>
  </si>
  <si>
    <t>PHAGE_Entero_mEp235_NC_019708(5)</t>
  </si>
  <si>
    <t>3947200-3959107</t>
  </si>
  <si>
    <t>PHAGE_Acanth_mimivirus_NC_014649(3)</t>
  </si>
  <si>
    <t>4187963-4211348</t>
  </si>
  <si>
    <t>PHAGE_Pseudo_JD024_NC_024330(8)</t>
  </si>
  <si>
    <t>4218450-4231200</t>
  </si>
  <si>
    <t>PHAGE_Haemop_SuMu_NC_019455(5)</t>
  </si>
  <si>
    <t>4318067-4335678</t>
  </si>
  <si>
    <t>PHAGE_Acinet_Bphi_B1251_NC_019541(15)</t>
  </si>
  <si>
    <t>VB82</t>
  </si>
  <si>
    <t xml:space="preserve"> GCA_012934905.1</t>
  </si>
  <si>
    <t>SAMN14409516</t>
  </si>
  <si>
    <t>blood</t>
  </si>
  <si>
    <t>Christian Medical College</t>
  </si>
  <si>
    <t>Bloodstream infection</t>
  </si>
  <si>
    <t xml:space="preserve"> India</t>
  </si>
  <si>
    <t>2020-04-30T00:00:00Z</t>
  </si>
  <si>
    <t>chromosome: NZ_CP050385.1/CP050385.1</t>
  </si>
  <si>
    <t>45219-89494</t>
  </si>
  <si>
    <t>PHAGE_Mannhe_vB_MhM_3927AP2_NC_028766(13)</t>
  </si>
  <si>
    <t>882187-927732</t>
  </si>
  <si>
    <t>PHAGE_Acinet_YMC11/11/R3177_NC_041866(13)</t>
  </si>
  <si>
    <t>138235-1373148</t>
  </si>
  <si>
    <t>PHAGE_Mannhe_vB_MhS_535AP2_NC_028853(2)</t>
  </si>
  <si>
    <t>1369518-1395035</t>
  </si>
  <si>
    <t>PHAGE_Acinet_vB_AbaS_TRS1_NC_031098(7)</t>
  </si>
  <si>
    <t>1954190-1981007</t>
  </si>
  <si>
    <t>PHAGE_Salmon_SEN34_NC_028699(20)</t>
  </si>
  <si>
    <t>1970775-1996331</t>
  </si>
  <si>
    <t>PHAGE_Acinet_Bphi_B1251_NC_019541(9)</t>
  </si>
  <si>
    <t>2312568-2383465</t>
  </si>
  <si>
    <t>PHAGE_Acinet_YMC11/11/R3177_NC_041866(26)</t>
  </si>
  <si>
    <t>2433796-2472227</t>
  </si>
  <si>
    <t>PHAGE_Pelagi_HTVC010P_NC_020481(5)</t>
  </si>
  <si>
    <t>2516854-2560929</t>
  </si>
  <si>
    <t>PHAGE_Acinet_YMC11/11/R3177_NC_041866(25)</t>
  </si>
  <si>
    <t>64793-77235</t>
  </si>
  <si>
    <t>PHAGE_Staphy_SPbeta_like_NC_029119(3)</t>
  </si>
  <si>
    <t>125626-149210</t>
  </si>
  <si>
    <t>PHAGE_Escher_RCS47_NC_042128(2)</t>
  </si>
  <si>
    <t>MRSN15313</t>
  </si>
  <si>
    <t xml:space="preserve"> GCA_003812485.1 </t>
  </si>
  <si>
    <t>SAMN10411605</t>
  </si>
  <si>
    <t>cerebrospinal fluid</t>
  </si>
  <si>
    <t>MRSN</t>
  </si>
  <si>
    <t>meningitis</t>
  </si>
  <si>
    <t xml:space="preserve"> Brazil: Salvador</t>
  </si>
  <si>
    <t>2018-11-21T00:00:00Z</t>
  </si>
  <si>
    <t>chromosome: NZ_CP033869.1/CP033869.1</t>
  </si>
  <si>
    <t>1193908-1245419</t>
  </si>
  <si>
    <t>PHAGE_Acinet_Bphi_B1251_NC_019541(42)</t>
  </si>
  <si>
    <t>1290159-1341097</t>
  </si>
  <si>
    <t>PHAGE_Acinet_YMC11/11/R3177_NC_041866(30)</t>
  </si>
  <si>
    <t>1555574-1594666</t>
  </si>
  <si>
    <t>1759476-1780635</t>
  </si>
  <si>
    <t>PHAGE_Acinet_YMC11/11/R3177_NC_041866(4)</t>
  </si>
  <si>
    <t>1811619-1848704</t>
  </si>
  <si>
    <t>PHAGE_Salmon_SJ46_NC_031129(4)</t>
  </si>
  <si>
    <t>2206814-2219465</t>
  </si>
  <si>
    <t>PHAGE_Pseudo_Pf3_NC_001418(3)</t>
  </si>
  <si>
    <t>2932214-2988334</t>
  </si>
  <si>
    <t>PHAGE_Acinet_Bphi_B1251_NC_019541(34)</t>
  </si>
  <si>
    <t>3066790-3123008</t>
  </si>
  <si>
    <t>GCA_003431385.1</t>
  </si>
  <si>
    <t>SAMN07289440</t>
  </si>
  <si>
    <t>bronchoalveolar lavage fluid</t>
  </si>
  <si>
    <t>Hospital Universitario de Nuevo Leon</t>
  </si>
  <si>
    <t>A. baumannii infection</t>
  </si>
  <si>
    <t xml:space="preserve"> Mexico: Monterrey, Nuevo Leon</t>
  </si>
  <si>
    <t>2017-07-28T00:00:00Z</t>
  </si>
  <si>
    <t>chromosome: NZ_CP022283.1/CP022283.1</t>
  </si>
  <si>
    <t>1015416-1037909</t>
  </si>
  <si>
    <t>PHAGE_Pseudo_JBD93_NC_030918(14)</t>
  </si>
  <si>
    <t>1042779-1052878</t>
  </si>
  <si>
    <t>PHAGE_Mannhe_vB_MhM_3927AP2_NC_028766(6)</t>
  </si>
  <si>
    <t>1476307-1527213</t>
  </si>
  <si>
    <t>2019851-2099809</t>
  </si>
  <si>
    <t>PHAGE_Salmon_SJ46_NC_031129(10)</t>
  </si>
  <si>
    <t>3414133-3423984</t>
  </si>
  <si>
    <t>PHAGE_Salmon_SJ46_NC_031129(2)</t>
  </si>
  <si>
    <t>3418478-3499276</t>
  </si>
  <si>
    <t>PHAGE_Acinet_LZ35_NC_031117(10)</t>
  </si>
  <si>
    <t>3720414-3744088</t>
  </si>
  <si>
    <t>PHAGE_Pseudo_phiCTX_NC_003278(16)</t>
  </si>
  <si>
    <t>plasmid pAba7804b: NZ_CP022285.1/CP022285.1</t>
  </si>
  <si>
    <t>135668-153000</t>
  </si>
  <si>
    <t>PHAGE_Entero_P1_NC_005856(1)</t>
  </si>
  <si>
    <t>P7774</t>
  </si>
  <si>
    <t>GCA_005518095.1</t>
  </si>
  <si>
    <t>SAMN11621520</t>
  </si>
  <si>
    <t>Pus</t>
  </si>
  <si>
    <t>Post Graduate Institute of Medical Education and Research</t>
  </si>
  <si>
    <t>Infection</t>
  </si>
  <si>
    <t>2019-05-20T00:00:00Z</t>
  </si>
  <si>
    <t>chromosome: NZ_CP040259.1/CP040259.1</t>
  </si>
  <si>
    <t>1633370-1677646</t>
  </si>
  <si>
    <t>2463124-2519536</t>
  </si>
  <si>
    <t>3507819-3535949</t>
  </si>
  <si>
    <t>3537454-3561106</t>
  </si>
  <si>
    <t>3864831-3935726</t>
  </si>
  <si>
    <t>PHAGE_Acinet_YMC11/11/R3177_NC_041866(27)</t>
  </si>
  <si>
    <t>3986056-4024486</t>
  </si>
  <si>
    <t>plasmid unnamed1: NZ_CP040260.1/CP040260.1</t>
  </si>
  <si>
    <t>116247-145124</t>
  </si>
  <si>
    <t>175922-188360</t>
  </si>
  <si>
    <t>VB2486</t>
  </si>
  <si>
    <t>GCA_012935005.1</t>
  </si>
  <si>
    <t>SAMN14414761</t>
  </si>
  <si>
    <t>sputum</t>
  </si>
  <si>
    <t>pneumonia</t>
  </si>
  <si>
    <t>chromosome: NZ_CP050403.1/CP050403.1</t>
  </si>
  <si>
    <t>1650921-1709770</t>
  </si>
  <si>
    <t>PHAGE_Acinet_Bphi_B1251_NC_019541(41)</t>
  </si>
  <si>
    <t>2050299-2058922</t>
  </si>
  <si>
    <t>PHAGE_Stx2_c_1717_NC_011357(3)</t>
  </si>
  <si>
    <t>2681468-2712865</t>
  </si>
  <si>
    <t>PHAGE_Psychr_pOW20_A_NC_020841(5)</t>
  </si>
  <si>
    <t>2940787-2952156</t>
  </si>
  <si>
    <t>2940599-2982772</t>
  </si>
  <si>
    <t>2987703-3035443</t>
  </si>
  <si>
    <t>PHAGE_Acinet_Bphi_B1251_NC_019541(33)</t>
  </si>
  <si>
    <t>3521927-3552933</t>
  </si>
  <si>
    <t>GCA_003522665.1</t>
  </si>
  <si>
    <t>SAMN07520236</t>
  </si>
  <si>
    <t>Hospital Central de Guadalajara</t>
  </si>
  <si>
    <t>Acinetobacter infection</t>
  </si>
  <si>
    <t xml:space="preserve"> Mexico: Guadalajara</t>
  </si>
  <si>
    <t>2018-09-10T00:00:00Z</t>
  </si>
  <si>
    <t>chromosome: NZ_CP023020.1/CP023020.1</t>
  </si>
  <si>
    <t>212885-232792</t>
  </si>
  <si>
    <t>PHAGE_Acinet_Bphi_B1251_NC_019541(4)</t>
  </si>
  <si>
    <t>392659-434926</t>
  </si>
  <si>
    <t>931348-957445</t>
  </si>
  <si>
    <t>PHAGE_Entero_mEp235_NC_019708(6)</t>
  </si>
  <si>
    <t>1411214-1443855</t>
  </si>
  <si>
    <t>PHAGE_Bordet_BPP_1_NC_005357(7)</t>
  </si>
  <si>
    <t>1509719-1575910</t>
  </si>
  <si>
    <t>PHAGE_Acinet_Bphi_B1251_NC_019541(39)</t>
  </si>
  <si>
    <t>3573848-3628130</t>
  </si>
  <si>
    <t>PHAGE_Acinet_Bphi_B1251_NC_019541(28)</t>
  </si>
  <si>
    <t>3846893-3909952</t>
  </si>
  <si>
    <t>3977356-4036119</t>
  </si>
  <si>
    <t>PHAGE_Acinet_Bphi_B1251_NC_019541(48)</t>
  </si>
  <si>
    <t>4081906-4117313</t>
  </si>
  <si>
    <t>PHAGE_Acinet_vB_AbaS_TRS1_NC_031098(21)</t>
  </si>
  <si>
    <t>810CP</t>
  </si>
  <si>
    <t>GCA_003345235.1</t>
  </si>
  <si>
    <t>SAMN07559626</t>
  </si>
  <si>
    <t>feces</t>
  </si>
  <si>
    <t>Hospital Infantil de Mexico Federico Gomez</t>
  </si>
  <si>
    <t>Acute Myeloid Leukemia M2</t>
  </si>
  <si>
    <t>Lower respiratory tract</t>
  </si>
  <si>
    <t>2018-07-30T00:00:00Z</t>
  </si>
  <si>
    <t>chromosome: NZ_CP026338.1/CP026338.1</t>
  </si>
  <si>
    <t>742382-765752</t>
  </si>
  <si>
    <t>PHAGE_Acinet_vB_AbaS_TRS1_NC_031098(6)</t>
  </si>
  <si>
    <t>1202125-1251623</t>
  </si>
  <si>
    <t>PHAGE_Acinet_Bphi_B1251_NC_019541(40)</t>
  </si>
  <si>
    <t>1670618-1712751</t>
  </si>
  <si>
    <t>2276522-2318030</t>
  </si>
  <si>
    <t>2390088-2395529</t>
  </si>
  <si>
    <t>PHAGE_Pseudo_PaMx11_NC_028770(1)</t>
  </si>
  <si>
    <t>2444877-2469312</t>
  </si>
  <si>
    <t>PHAGE_Acinet_Bphi_B1251_NC_019541(5)</t>
  </si>
  <si>
    <t>2825005-2882118</t>
  </si>
  <si>
    <t>PHAGE_Acinet_YMC11/11/R3177_NC_041866(40)</t>
  </si>
  <si>
    <t>3222350-3261491</t>
  </si>
  <si>
    <t>PHAGE_Pseudo_PMG1_NC_016765(5)</t>
  </si>
  <si>
    <t>XH386</t>
  </si>
  <si>
    <t>GCA_001026965.1</t>
  </si>
  <si>
    <t>SAMN03290686</t>
  </si>
  <si>
    <t>Yunsong Yu</t>
  </si>
  <si>
    <t>Pneumonia</t>
  </si>
  <si>
    <t>China:Hangzhou</t>
  </si>
  <si>
    <t>2015-06-03T00:00:00Z</t>
  </si>
  <si>
    <t>chromosome: NZ_CP010779.1/CP010779.1</t>
  </si>
  <si>
    <t>1271655-1313450</t>
  </si>
  <si>
    <t>1572191-1625288</t>
  </si>
  <si>
    <t>PHAGE_Acinet_Bphi_B1251_NC_019541(43)</t>
  </si>
  <si>
    <t>2168718-2204790</t>
  </si>
  <si>
    <t>PHAGE_Acinet_vB_AbaS_TRS1_NC_031098(10)</t>
  </si>
  <si>
    <t>2697491-2732443</t>
  </si>
  <si>
    <t>PHAGE_Salmon_SJ46_NC_031129(3)</t>
  </si>
  <si>
    <t>2780214-2830610</t>
  </si>
  <si>
    <t>PHAGE_Salmon_64795_sal3_NC_031918(8)</t>
  </si>
  <si>
    <t>2829610-2874853</t>
  </si>
  <si>
    <t>3082926-3110254</t>
  </si>
  <si>
    <t>PHAGE_Acinet_Bphi_B1251_NC_019541(3)</t>
  </si>
  <si>
    <t>plasmid pAB386: NZ_CP010780.1/CP010780.1</t>
  </si>
  <si>
    <t>13730-99810</t>
  </si>
  <si>
    <t>PHAGE_Salmon_SSU5_NC_018843(37)</t>
  </si>
  <si>
    <t>ABCR01</t>
  </si>
  <si>
    <t>GCA_009498335.1</t>
  </si>
  <si>
    <t>SAMN12569102</t>
  </si>
  <si>
    <t xml:space="preserve"> sputum</t>
  </si>
  <si>
    <t>MNCMH</t>
  </si>
  <si>
    <t xml:space="preserve"> 2019-04</t>
  </si>
  <si>
    <t xml:space="preserve"> Unspecified</t>
  </si>
  <si>
    <t xml:space="preserve"> Thailand: Chiang Mai</t>
  </si>
  <si>
    <t>2019-11-04T00:00:00Z</t>
  </si>
  <si>
    <t>chromosome: NZ_CP042931.1/CP042931.1</t>
  </si>
  <si>
    <t>1631-18284</t>
  </si>
  <si>
    <t>PHAGE_Acinet_AP22_NC_017984(3)</t>
  </si>
  <si>
    <t>2161981-2213791</t>
  </si>
  <si>
    <t>2563766-2607965</t>
  </si>
  <si>
    <t>3633664-3666681</t>
  </si>
  <si>
    <t>PHAGE_Phage_phiJL001_NC_006938(2)</t>
  </si>
  <si>
    <t>3655535-3679794</t>
  </si>
  <si>
    <t>PHAGE_Acinet_Bphi_B1251_NC_019541(11)</t>
  </si>
  <si>
    <t>3740274-3792774</t>
  </si>
  <si>
    <t>3950822-3964444</t>
  </si>
  <si>
    <t>PHAGE_Shigel_Sf6_NC_005344(2)</t>
  </si>
  <si>
    <t>HRAB-85</t>
  </si>
  <si>
    <t>GCA_001887305.1</t>
  </si>
  <si>
    <t>SAMN06046790</t>
  </si>
  <si>
    <t>307th Hospital of PLA</t>
  </si>
  <si>
    <t xml:space="preserve"> China: Beijing</t>
  </si>
  <si>
    <t>2016-11-29T00:00:00Z</t>
  </si>
  <si>
    <t>chromosome: NZ_CP018143.1/CP018143.1</t>
  </si>
  <si>
    <t>1262346-1304411</t>
  </si>
  <si>
    <t>1561192-1614069</t>
  </si>
  <si>
    <t>PHAGE_Acinet_Bphi_B1251_NC_019541(49)</t>
  </si>
  <si>
    <t>2649002-2660677</t>
  </si>
  <si>
    <t>2719105-2769502</t>
  </si>
  <si>
    <t>2768501-2813745</t>
  </si>
  <si>
    <t>2981131-3004027</t>
  </si>
  <si>
    <t>PHAGE_Burkho_phi6442_NC_009235(2)</t>
  </si>
  <si>
    <t>3048564-3067288</t>
  </si>
  <si>
    <t>PHAGE_Entero_VT2phi_272_NC_028656(3)</t>
  </si>
  <si>
    <t>CIAT758</t>
  </si>
  <si>
    <t>GCA_004758865.1</t>
  </si>
  <si>
    <t>SAMN11298775</t>
  </si>
  <si>
    <t>Tata Medical Centre</t>
  </si>
  <si>
    <t xml:space="preserve"> Bacteremia</t>
  </si>
  <si>
    <t>2019-04-09T00:00:00Z</t>
  </si>
  <si>
    <t>chromosome: NZ_CP038500.1/CP038500.1</t>
  </si>
  <si>
    <t>601-18599</t>
  </si>
  <si>
    <t>PHAGE_Pseudo_phiCTX_NC_003278(11)</t>
  </si>
  <si>
    <t>658331-695141</t>
  </si>
  <si>
    <t>688580-730556</t>
  </si>
  <si>
    <t>PHAGE_Acinet_vB_AbaS_TRS1_NC_031098(16)</t>
  </si>
  <si>
    <t>789736-809692</t>
  </si>
  <si>
    <t>PHAGE_Acinet_vB_AbaS_TRS1_NC_031098(13)</t>
  </si>
  <si>
    <t>948582-959483</t>
  </si>
  <si>
    <t>1639328-1676496</t>
  </si>
  <si>
    <t>PHAGE_Acinet_vB_AbaS_TRS1_NC_031098(8)</t>
  </si>
  <si>
    <t>2162388-2212000</t>
  </si>
  <si>
    <t>2368968-2392953</t>
  </si>
  <si>
    <t>PHAGE_Acinet_Bphi_B1251_NC_019541(17)</t>
  </si>
  <si>
    <t>3993219-4016717</t>
  </si>
  <si>
    <t>PHAGE_Pseudo_phiCTX_NC_003278(4)</t>
  </si>
  <si>
    <t>plasmid unnamed1: NZ_CP038501.1/CP038501.1</t>
  </si>
  <si>
    <t>62404-78104</t>
  </si>
  <si>
    <t>PHAGE_Escher_RCS47_NC_042128(4)</t>
  </si>
  <si>
    <t>plasmid unnamed2: NZ_CP038502.1/CP038502.1</t>
  </si>
  <si>
    <t>8223-42150</t>
  </si>
  <si>
    <t>PHAGE_Escher_RCS47_NC_042128(3)</t>
  </si>
  <si>
    <t>plasmid unnamed3: NZ_CP038503.1/CP038503.1</t>
  </si>
  <si>
    <t>5228-28454</t>
  </si>
  <si>
    <t>PHAGE_Acinet_vB_AbaS_TRS1_NC_031098(20)</t>
  </si>
  <si>
    <t>DT-Ab003</t>
  </si>
  <si>
    <t>GCA_012272795.1</t>
  </si>
  <si>
    <t>SAMN14308849</t>
  </si>
  <si>
    <t>stethoscope</t>
  </si>
  <si>
    <t>Beijing Ditan Hospital, Capital Medical University</t>
  </si>
  <si>
    <t>infection</t>
  </si>
  <si>
    <t>2020-04-11T00:00:00Z</t>
  </si>
  <si>
    <t>chromosome: NZ_CP050916.1/CP050916.1</t>
  </si>
  <si>
    <t>1282123-1323918</t>
  </si>
  <si>
    <t>2619530-2661928</t>
  </si>
  <si>
    <t>2709699-2760095</t>
  </si>
  <si>
    <t>2759095-2804338</t>
  </si>
  <si>
    <t>2973807-2994648</t>
  </si>
  <si>
    <t>PHAGE_Cronob_ENT39118_NC_019934(2)</t>
  </si>
  <si>
    <t>3038871-3057609</t>
  </si>
  <si>
    <t>XDR-BJ83</t>
  </si>
  <si>
    <t>GCA_001902375.1</t>
  </si>
  <si>
    <t>SAMN06109232</t>
  </si>
  <si>
    <t xml:space="preserve"> cirrhosis</t>
  </si>
  <si>
    <t>Guoxin Mo</t>
  </si>
  <si>
    <t xml:space="preserve"> 18-May-2007</t>
  </si>
  <si>
    <t>2016-12-13T00:00:00Z</t>
  </si>
  <si>
    <t>chromosome: NZ_CP018421.1/CP018421.1</t>
  </si>
  <si>
    <t>2337673-2390763</t>
  </si>
  <si>
    <t>2672309-2722703</t>
  </si>
  <si>
    <t>PHAGE_Salmon_IME207_NC_031924(8)</t>
  </si>
  <si>
    <t>2721703-2766945</t>
  </si>
  <si>
    <t>2967771-2995099</t>
  </si>
  <si>
    <t>GCA_009497995.1</t>
  </si>
  <si>
    <t>SAMN07520235</t>
  </si>
  <si>
    <t xml:space="preserve"> Tissue</t>
  </si>
  <si>
    <t xml:space="preserve"> 16-Jul-2007</t>
  </si>
  <si>
    <t xml:space="preserve"> Acinetobacter infection</t>
  </si>
  <si>
    <t>chromosome: NZ_CP033243.1/CP033243.1</t>
  </si>
  <si>
    <t>1162585-1213695</t>
  </si>
  <si>
    <t>PHAGE_Acinet_YMC11/11/R3177_NC_041866(45)</t>
  </si>
  <si>
    <t>1259482-1315060</t>
  </si>
  <si>
    <t>PHAGE_Acinet_vB_AbaS_TRS1_NC_031098(24)</t>
  </si>
  <si>
    <t>1522956-1542863</t>
  </si>
  <si>
    <t>2199183-2225279</t>
  </si>
  <si>
    <t>2827958-2879072</t>
  </si>
  <si>
    <t>3363444-3396893</t>
  </si>
  <si>
    <t>ATCC 17978</t>
  </si>
  <si>
    <t>GCA_001593425.2</t>
  </si>
  <si>
    <t>SAMN04273153</t>
  </si>
  <si>
    <t>not collected</t>
  </si>
  <si>
    <t xml:space="preserve"> Nosocomial infection</t>
  </si>
  <si>
    <t>2016-12-12T00:00:00Z</t>
  </si>
  <si>
    <t>chromosome: NZ_CP018664.1/CP018664.1</t>
  </si>
  <si>
    <t>2739100-2803682</t>
  </si>
  <si>
    <t>PHAGE_Acinet_Bphi_B1251_NC_019541(13)</t>
  </si>
  <si>
    <t>3246346-3281495</t>
  </si>
  <si>
    <t>PHAGE_Acinet_vB_AbaS_TRS1_NC_031098(11)</t>
  </si>
  <si>
    <t>3745844-3798366</t>
  </si>
  <si>
    <t>AB042</t>
  </si>
  <si>
    <t>GCA_001941765.1</t>
  </si>
  <si>
    <t>SAMN04273154</t>
  </si>
  <si>
    <t>lab mutation of ATCC 17978</t>
  </si>
  <si>
    <t>Nosocomial infection</t>
  </si>
  <si>
    <t>2017-01-10T00:00:00Z</t>
  </si>
  <si>
    <t>chromosome: NZ_CP019034.1/CP019034.1</t>
  </si>
  <si>
    <t>3745771-3798293</t>
  </si>
  <si>
    <t>PM194188</t>
  </si>
  <si>
    <t>GCA_012935105.1</t>
  </si>
  <si>
    <t>SAMN14420255</t>
  </si>
  <si>
    <t xml:space="preserve"> BAL</t>
  </si>
  <si>
    <t>AIIMS Jai Prakash Narayan Apex Trauma Center</t>
  </si>
  <si>
    <t xml:space="preserve"> pneumonia</t>
  </si>
  <si>
    <t>chromosome: NZ_CP050425.1/CP050425.1</t>
  </si>
  <si>
    <t>1208725-1268486</t>
  </si>
  <si>
    <t>PHAGE_Acinet_YMC11/11/R3177_NC_041866(33)</t>
  </si>
  <si>
    <t>1480360-1493141</t>
  </si>
  <si>
    <t>PHAGE_Acinet_vB_AbaS_TRS1_NC_031098(14)</t>
  </si>
  <si>
    <t>1601264-1652335</t>
  </si>
  <si>
    <t>2721862-2734074</t>
  </si>
  <si>
    <t>PHAGE_Escher_PA2_NC_028449(2)</t>
  </si>
  <si>
    <t>2890945-2913850</t>
  </si>
  <si>
    <t>PHAGE_Acinet_Bphi_B1251_NC_019541(18)</t>
  </si>
  <si>
    <t>3118941-3168542</t>
  </si>
  <si>
    <t>PHAGE_Acinet_YMC11/11/R3177_NC_041866(38)</t>
  </si>
  <si>
    <t>VB2107</t>
  </si>
  <si>
    <t>GCA_012935185.1</t>
  </si>
  <si>
    <t>SAMN14414778</t>
  </si>
  <si>
    <t>India</t>
  </si>
  <si>
    <t>chromosome: NZ_CP051474.1/CP051474.1</t>
  </si>
  <si>
    <t>974423-1016931</t>
  </si>
  <si>
    <t>1028507-1081930</t>
  </si>
  <si>
    <t>PHAGE_Acinet_Bphi_B1251_NC_019541(36)</t>
  </si>
  <si>
    <t>1590356-1632580</t>
  </si>
  <si>
    <t>2713121-2763343</t>
  </si>
  <si>
    <t>PHAGE_Acinet_Bphi_B1251_NC_019541(8)</t>
  </si>
  <si>
    <t>2762343-2791709</t>
  </si>
  <si>
    <t>PHAGE_Acinet_Bphi_B1251_NC_019541(23)</t>
  </si>
  <si>
    <t>2951322-2964945</t>
  </si>
  <si>
    <t>3018170-3046260</t>
  </si>
  <si>
    <t>plasmid pVB2107_2: NZ_CP051476.1/CP051476.1</t>
  </si>
  <si>
    <t>3-6974</t>
  </si>
  <si>
    <t>PHAGE_Acinet_YMC11/11/R3177_NC_041866(9)</t>
  </si>
  <si>
    <t>VB2139</t>
  </si>
  <si>
    <t>GCA_012935165.1</t>
  </si>
  <si>
    <t>SAMN14414747</t>
  </si>
  <si>
    <t>chromosome: NZ_CP050526.1/CP050526.1</t>
  </si>
  <si>
    <t>Intact</t>
  </si>
  <si>
    <t>1518421-1569732</t>
  </si>
  <si>
    <t>2648273-2755079</t>
  </si>
  <si>
    <t>Incomplete</t>
  </si>
  <si>
    <t>2902889-2916512</t>
  </si>
  <si>
    <t>2980398-2998516</t>
  </si>
  <si>
    <t>PHAGE_Acinet_YMC11/11/R3177_NC_041866(3)</t>
  </si>
  <si>
    <t>VB2200</t>
  </si>
  <si>
    <t>GCA_012935025.1</t>
  </si>
  <si>
    <t>SAMN14415334</t>
  </si>
  <si>
    <t>chromosome: NZ_CP050421.1/CP050421.1</t>
  </si>
  <si>
    <t>1518284-1569595</t>
  </si>
  <si>
    <t>2648136-2754942</t>
  </si>
  <si>
    <t>2902752-2916375</t>
  </si>
  <si>
    <t>2980261-2998379</t>
  </si>
  <si>
    <t>Ab4568</t>
  </si>
  <si>
    <t>GCA_002762115.1</t>
  </si>
  <si>
    <t>SAMN07943353</t>
  </si>
  <si>
    <t xml:space="preserve"> Institute of Microbiology and Epidemiology Beijing</t>
  </si>
  <si>
    <t xml:space="preserve"> 09-Feb-2011</t>
  </si>
  <si>
    <t xml:space="preserve"> Infection</t>
  </si>
  <si>
    <t>China: Beijing</t>
  </si>
  <si>
    <t>2017-11-08T00:00:00Z</t>
  </si>
  <si>
    <t>chromosome: NZ_CP024613.1/CP024613.1</t>
  </si>
  <si>
    <t>548016-582570</t>
  </si>
  <si>
    <t>1019359-1071966</t>
  </si>
  <si>
    <t>PHAGE_Acinet_Bphi_B1251_NC_019541(25)</t>
  </si>
  <si>
    <t>1585139-1632835</t>
  </si>
  <si>
    <t>PHAGE_Acinet_Bphi_B1251_NC_019541(46)</t>
  </si>
  <si>
    <t>2635142-2657115</t>
  </si>
  <si>
    <t>2713688-2820659</t>
  </si>
  <si>
    <t>2967059-3048840</t>
  </si>
  <si>
    <t>PHAGE_Pseudo_YMC11/07/P54_PAE_BP_NC_030909(8)</t>
  </si>
  <si>
    <t>DT-Ab057</t>
  </si>
  <si>
    <t>GCA_012272715.1</t>
  </si>
  <si>
    <t>SAMN14308892</t>
  </si>
  <si>
    <t>Bronchoalveolar lavage fluid</t>
  </si>
  <si>
    <t xml:space="preserve"> infection</t>
  </si>
  <si>
    <t>chromosome: NZ_CP050904.1/CP050904.1</t>
  </si>
  <si>
    <t>1178602-1231337</t>
  </si>
  <si>
    <t>PHAGE_Acinet_YMC11/11/R3177_NC_041866(35)</t>
  </si>
  <si>
    <t>1335027-1376822</t>
  </si>
  <si>
    <t>2718947-2769343</t>
  </si>
  <si>
    <t>2768343-2813586</t>
  </si>
  <si>
    <t>2959867-2965214</t>
  </si>
  <si>
    <t>3022464-3039683</t>
  </si>
  <si>
    <t>PHAGE_Acinet_Bphi_B1251_NC_019541(12)</t>
  </si>
  <si>
    <t>plasmid unnamed1: NZ_CP050905.1/CP050905.1</t>
  </si>
  <si>
    <t>4425-102401</t>
  </si>
  <si>
    <t>PHAGE_Salmon_SSU5_NC_018843(40)</t>
  </si>
  <si>
    <t>CUVET-MIC596</t>
  </si>
  <si>
    <t>GCA_012974845.1</t>
  </si>
  <si>
    <t>SAMN12057668</t>
  </si>
  <si>
    <t>urine</t>
  </si>
  <si>
    <t>Pattrarat Chanchaithong</t>
  </si>
  <si>
    <t>Canis lupus familiaris</t>
  </si>
  <si>
    <t>Urinary tract infection</t>
  </si>
  <si>
    <t xml:space="preserve"> Thailand: Bangkok</t>
  </si>
  <si>
    <t>2020-05-05T00:00:00Z</t>
  </si>
  <si>
    <t>chromosome: NZ_CP041148.1/CP041148.1</t>
  </si>
  <si>
    <t>1105716-1141382</t>
  </si>
  <si>
    <t>PHAGE_Psychr_Psymv2_NC_023734(6)</t>
  </si>
  <si>
    <t>1227491-1280764</t>
  </si>
  <si>
    <t>1616039-1658470</t>
  </si>
  <si>
    <t>2046981-2099561</t>
  </si>
  <si>
    <t>PHAGE_Mannhe_vB_MhM_3927AP2_NC_028766(12)</t>
  </si>
  <si>
    <t>2238043-2263872</t>
  </si>
  <si>
    <t>2264375-2276874</t>
  </si>
  <si>
    <t>PHAGE_Acinet_vB_AbaS_TRS1_NC_031098(3)</t>
  </si>
  <si>
    <t>2779138-2831806</t>
  </si>
  <si>
    <t>3044508-3062626</t>
  </si>
  <si>
    <t>plasmid pCUVET596: NZ_CP041149.1/CP041149.1</t>
  </si>
  <si>
    <t>33885-52290</t>
  </si>
  <si>
    <t>PHAGE_Prochl_P_TIM68_NC_028955(2)</t>
  </si>
  <si>
    <t>55011-70488</t>
  </si>
  <si>
    <t>AYP-A2</t>
  </si>
  <si>
    <t>GCA_002761575.1</t>
  </si>
  <si>
    <t>SAMN07445112</t>
  </si>
  <si>
    <t>wound</t>
  </si>
  <si>
    <t xml:space="preserve"> Alfred Health</t>
  </si>
  <si>
    <t xml:space="preserve"> 11-Oct-2013</t>
  </si>
  <si>
    <t xml:space="preserve"> Australia: Melbourne</t>
  </si>
  <si>
    <t>2017-11-07T00:00:00Z</t>
  </si>
  <si>
    <t>chromosome: NZ_CP024124.1/CP024124.1</t>
  </si>
  <si>
    <t>1095281-1147514</t>
  </si>
  <si>
    <t>1192113-1216918</t>
  </si>
  <si>
    <t>1215350-1227412</t>
  </si>
  <si>
    <t>1302677-1354612</t>
  </si>
  <si>
    <t>PHAGE_Bordet_BPP_1_NC_005357(16)</t>
  </si>
  <si>
    <t>2315446-2359590</t>
  </si>
  <si>
    <t>2882308-2934915</t>
  </si>
  <si>
    <t>3416925-3468596</t>
  </si>
  <si>
    <t>plasmid pAYP-A2: NZ_CP024125.1/CP024125.1</t>
  </si>
  <si>
    <t>1-110847</t>
  </si>
  <si>
    <t>CMC-CR-MDR-Ab66</t>
  </si>
  <si>
    <t>GCA_001922245.1</t>
  </si>
  <si>
    <t>SAMN04096370</t>
  </si>
  <si>
    <t>TA</t>
  </si>
  <si>
    <t>Carilion Roanoke Memorial Hospital</t>
  </si>
  <si>
    <t>Not available</t>
  </si>
  <si>
    <t>Acute and Chronic Respiratory Failure</t>
  </si>
  <si>
    <t xml:space="preserve"> USA:VA</t>
  </si>
  <si>
    <t>2016-12-27T00:00:00Z</t>
  </si>
  <si>
    <t>chromosome: NZ_CP016300.1/CP016300.1</t>
  </si>
  <si>
    <t>1531165-1585931</t>
  </si>
  <si>
    <t>2712756-2765424</t>
  </si>
  <si>
    <t>2973516-2998012</t>
  </si>
  <si>
    <t>plasmid pCMCVTAb1-AB66:NZ_CP016301.1/CP016301.1</t>
  </si>
  <si>
    <t>6042-90931</t>
  </si>
  <si>
    <t>GCA_003516005.1</t>
  </si>
  <si>
    <t>SAMN07284119</t>
  </si>
  <si>
    <t xml:space="preserve"> A. baumannii bacteremia</t>
  </si>
  <si>
    <t>chromosome: NZ_CP023031.1/CP023031.1</t>
  </si>
  <si>
    <t>2208315-2251424</t>
  </si>
  <si>
    <t>3297905-3324072</t>
  </si>
  <si>
    <t>3379374-3432041</t>
  </si>
  <si>
    <t>3636486-3663814</t>
  </si>
  <si>
    <t>SMC_Paed_Ab_BL01</t>
  </si>
  <si>
    <t>GCA_002843665.1</t>
  </si>
  <si>
    <t>SAMN08054861</t>
  </si>
  <si>
    <t>Blood, Central line</t>
  </si>
  <si>
    <t>Yae-Jean Kim, Department of Pediatrics, Samsung Medical Center, Sungkyunkwan University School of Medicine</t>
  </si>
  <si>
    <t>haemophagocytic lymphohistiocytosis</t>
  </si>
  <si>
    <t xml:space="preserve"> South Korea: Seoul</t>
  </si>
  <si>
    <t>2017-12-17T00:00:00Z</t>
  </si>
  <si>
    <t>3983848</t>
  </si>
  <si>
    <t>chromosome: NZ_CP025266.1/CP025266.1</t>
  </si>
  <si>
    <t>1041257-1093863</t>
  </si>
  <si>
    <t>3038614-3067571</t>
  </si>
  <si>
    <t>3113781-3119128</t>
  </si>
  <si>
    <t>3276005-3328238</t>
  </si>
  <si>
    <t>3394320-3419868</t>
  </si>
  <si>
    <t>3733084-3780780</t>
  </si>
  <si>
    <t>VB11737</t>
  </si>
  <si>
    <t>GCA_012934965.1</t>
  </si>
  <si>
    <t>SAMN14410107</t>
  </si>
  <si>
    <t>Blood stream</t>
  </si>
  <si>
    <t>chromosome: NZ_CP050400.1/CP050400.1</t>
  </si>
  <si>
    <t>722182-752438</t>
  </si>
  <si>
    <t>804018-818965</t>
  </si>
  <si>
    <t>976209-1019404</t>
  </si>
  <si>
    <t>PHAGE_Acinet_Bphi_B1251_NC_019541(31)</t>
  </si>
  <si>
    <t>2097422-2149256</t>
  </si>
  <si>
    <t>2496578-2547378</t>
  </si>
  <si>
    <t>PHAGE_Acinet_YMC11/11/R3177_NC_041866(39)</t>
  </si>
  <si>
    <t>chromosome: NZ_CP023034.1/CP023034.1</t>
  </si>
  <si>
    <t>chromosome: NZ_CP040084.1/CP040084.1</t>
  </si>
  <si>
    <t>chromosome: NZ_CP008706.1/CP008706.1</t>
  </si>
  <si>
    <t>chromosome: NZ_CP023029.1/CP023029.1</t>
  </si>
  <si>
    <t>chromosome: NZ_CP016295.1/CP016295.1</t>
  </si>
  <si>
    <t>plasmid pCMCVTAb1-AB4: NZ_CP016296.1/CP016296.1</t>
  </si>
  <si>
    <t>chromosome: NZ_CP024611.1/CP024611.1</t>
  </si>
  <si>
    <t>chromosome: NZ_CP050412.1/CP050412.1</t>
  </si>
  <si>
    <t>chromosome: NZ_CP016298.1/CP016298.1</t>
  </si>
  <si>
    <t>plasmid pCMCVTAb1-AB59: NZ_CP016299.1/CP016299.1</t>
  </si>
  <si>
    <t>chromosome: NZ_CP043910.1/CP043910.1</t>
  </si>
  <si>
    <t>chromosome: NZ_CP050914.1/CP050914.1</t>
  </si>
  <si>
    <t>chromosome: NZ_CP032743.1/CP032743.1</t>
  </si>
  <si>
    <t>chromosome: NZ_CP050415.1/CP050415.1</t>
  </si>
  <si>
    <t>plasmid pPM193665_2: NZ_CP050417.1/CP050417.1</t>
  </si>
  <si>
    <t>chromosome: NZ_CP050388.1/CP050388.1</t>
  </si>
  <si>
    <t>chromosome: NZ_CP050401.1/CP050401.1</t>
  </si>
  <si>
    <t>chromosome: NZ_CP012006.1/CP012006.1</t>
  </si>
  <si>
    <t>chromosome: NZ_CP031444.1/CP031444.1</t>
  </si>
  <si>
    <t>plasmid unnamed1: NZ_CP031445.1/CP031445.1</t>
  </si>
  <si>
    <t>chromosome: NZ_CP046898.1/CP046898.1</t>
  </si>
  <si>
    <t>plasmid pA1429c: NZ_CP046899.1/CP046899.1</t>
  </si>
  <si>
    <t>chromosome: NZ_CP050410.1/CP050410.1</t>
  </si>
  <si>
    <t>chromosome: NZ_CP050390.1/CP050390.1</t>
  </si>
  <si>
    <t>GCA_003522885.1</t>
  </si>
  <si>
    <t>SAMN07520231</t>
  </si>
  <si>
    <t>Hospital Ignacio Morones Prieto</t>
  </si>
  <si>
    <t xml:space="preserve"> 31-Dec-2009</t>
  </si>
  <si>
    <t xml:space="preserve"> Mexico: San Luis Potosi</t>
  </si>
  <si>
    <t>741343-796110</t>
  </si>
  <si>
    <t>1912292-1962688</t>
  </si>
  <si>
    <t>1961688-2006931</t>
  </si>
  <si>
    <t>2206564-2233892</t>
  </si>
  <si>
    <t>VB33071</t>
  </si>
  <si>
    <t>GCA_005280695.1</t>
  </si>
  <si>
    <t>SAMN11571816</t>
  </si>
  <si>
    <t xml:space="preserve"> blood</t>
  </si>
  <si>
    <t xml:space="preserve"> Christian Medical College</t>
  </si>
  <si>
    <t>Homosapiens</t>
  </si>
  <si>
    <t xml:space="preserve"> Sepsis</t>
  </si>
  <si>
    <t>2019-05-12T00:00:00Z</t>
  </si>
  <si>
    <t>1268038-1292942</t>
  </si>
  <si>
    <t>1502322-1554480</t>
  </si>
  <si>
    <t>1803017-1855725</t>
  </si>
  <si>
    <t>3040195-3090796</t>
  </si>
  <si>
    <t>AB5075-UW</t>
  </si>
  <si>
    <t>GCA_000963815.1</t>
  </si>
  <si>
    <t>SAMN02894434</t>
  </si>
  <si>
    <t xml:space="preserve"> tibia/osteomyelitis of diabetes patient</t>
  </si>
  <si>
    <t>Dan Zurawski, WRAIR</t>
  </si>
  <si>
    <t>Acinetobacter baumannii osteomyelitis</t>
  </si>
  <si>
    <t>USA: Walter Reed Army Medical Center</t>
  </si>
  <si>
    <t>2015-03-27T00:00:00Z</t>
  </si>
  <si>
    <t>545886-581000</t>
  </si>
  <si>
    <t>PHAGE_Pseudo_phiCTX_NC_003278(17)</t>
  </si>
  <si>
    <t>730759-792216</t>
  </si>
  <si>
    <t>PHAGE_Acinet_Bphi_B1251_NC_019541(29)</t>
  </si>
  <si>
    <t>1272621-1307310</t>
  </si>
  <si>
    <t>PHAGE_Acinet_vB_AbaS_TRS1_NC_031098(12)</t>
  </si>
  <si>
    <t>1308155-1330796</t>
  </si>
  <si>
    <t>PHAGE_Acinet_Bphi_B1251_NC_019541(24)</t>
  </si>
  <si>
    <t>1395413-1433308</t>
  </si>
  <si>
    <t>2650307-2669341</t>
  </si>
  <si>
    <t>GCA_003522845.1</t>
  </si>
  <si>
    <t>SAMN07520232</t>
  </si>
  <si>
    <t xml:space="preserve"> Bronchial fluid</t>
  </si>
  <si>
    <t>Hospital General de TijuanaHospital General de Tijuana</t>
  </si>
  <si>
    <t xml:space="preserve"> Mexico: Baja California</t>
  </si>
  <si>
    <t>720179-743502</t>
  </si>
  <si>
    <t>812809-866162</t>
  </si>
  <si>
    <t>1003271-1054586</t>
  </si>
  <si>
    <t>3473504-3510079</t>
  </si>
  <si>
    <t>CMC-CR-MDR-Ab4</t>
  </si>
  <si>
    <t>GCA_001922205.1</t>
  </si>
  <si>
    <t>SAMN04096368</t>
  </si>
  <si>
    <t>BAL</t>
  </si>
  <si>
    <t xml:space="preserve"> Not available</t>
  </si>
  <si>
    <t xml:space="preserve"> Pneumococcal septicemia</t>
  </si>
  <si>
    <t>1533755-1586629</t>
  </si>
  <si>
    <t>PHAGE_Acinet_Bphi_B1251_NC_019541(47)</t>
  </si>
  <si>
    <t>2714112-2767076</t>
  </si>
  <si>
    <t>2966483-2993811</t>
  </si>
  <si>
    <t>6042-90932</t>
  </si>
  <si>
    <t>Ab4977</t>
  </si>
  <si>
    <t>GCA_002762095.1</t>
  </si>
  <si>
    <t>SAMN07943355</t>
  </si>
  <si>
    <t>984796-1037403</t>
  </si>
  <si>
    <t>1551407-1599103</t>
  </si>
  <si>
    <t>2601410-2623383</t>
  </si>
  <si>
    <t>2679956-2786927</t>
  </si>
  <si>
    <t>2996370-3015108</t>
  </si>
  <si>
    <t>PM192696</t>
  </si>
  <si>
    <t>GCA_012935065.1</t>
  </si>
  <si>
    <t>SAMN14420253</t>
  </si>
  <si>
    <t xml:space="preserve"> AIIMS Jai Prakash Narayan Apex Trauma Center</t>
  </si>
  <si>
    <t>1514336-1564458</t>
  </si>
  <si>
    <t>2518338-2544347</t>
  </si>
  <si>
    <t>2538626-2563436</t>
  </si>
  <si>
    <t>PHAGE_Acinet_YMC11/11/R3177_NC_041866(10)</t>
  </si>
  <si>
    <t>2682741-2735244</t>
  </si>
  <si>
    <t>2893297-2906920</t>
  </si>
  <si>
    <t>2952581-2979862</t>
  </si>
  <si>
    <t>CMC-MDR-Ab59</t>
  </si>
  <si>
    <t>GCA_001922225.1</t>
  </si>
  <si>
    <t>SAMN04096369</t>
  </si>
  <si>
    <t>Septicemia</t>
  </si>
  <si>
    <t>1532068-1585645</t>
  </si>
  <si>
    <t>2705210-2757878</t>
  </si>
  <si>
    <t>2957284-2985801</t>
  </si>
  <si>
    <t>6042-90931 info_outline</t>
  </si>
  <si>
    <t>AB043</t>
  </si>
  <si>
    <t>SAMN04273155</t>
  </si>
  <si>
    <t xml:space="preserve"> Generated in lab from ATCC 17979</t>
  </si>
  <si>
    <t>2019-09-21T00:00:00Z</t>
  </si>
  <si>
    <t>3203268-3238417</t>
  </si>
  <si>
    <t>PHAGE_Acinet_vB_AbaS_TRS1_NC_031098(9)</t>
  </si>
  <si>
    <t>GCA_008630895.1</t>
  </si>
  <si>
    <t>3702766-3755288</t>
  </si>
  <si>
    <t>DT-Ab007</t>
  </si>
  <si>
    <t>GCA_012272775.1</t>
  </si>
  <si>
    <t>SAMN14308853</t>
  </si>
  <si>
    <t>871606-913588</t>
  </si>
  <si>
    <t>1210763-1263497</t>
  </si>
  <si>
    <t>2698485-2761669</t>
  </si>
  <si>
    <t>2954450-2963677</t>
  </si>
  <si>
    <t>2982681-3002504</t>
  </si>
  <si>
    <t>C25</t>
  </si>
  <si>
    <t>GCA_008807055.1</t>
  </si>
  <si>
    <t>SAMN10135127</t>
  </si>
  <si>
    <t>cerebral-spinal fluid</t>
  </si>
  <si>
    <t>Shanghai Huashan Hospital</t>
  </si>
  <si>
    <t xml:space="preserve"> 2015-06-04</t>
  </si>
  <si>
    <t>China: Shanghai</t>
  </si>
  <si>
    <t>2019-10-03T00:00:00Z</t>
  </si>
  <si>
    <t>112313-162435</t>
  </si>
  <si>
    <t>1177679-1200810</t>
  </si>
  <si>
    <t>1249333-1301835</t>
  </si>
  <si>
    <t>1461077-1474700</t>
  </si>
  <si>
    <t>1538596-1556714</t>
  </si>
  <si>
    <t>PM193665</t>
  </si>
  <si>
    <t>GCA_012935085.1</t>
  </si>
  <si>
    <t>SAMN14420254</t>
  </si>
  <si>
    <t>Wound infection</t>
  </si>
  <si>
    <t>202695-230297 </t>
  </si>
  <si>
    <t>387370-399582 </t>
  </si>
  <si>
    <t xml:space="preserve">1468284-1518784  </t>
  </si>
  <si>
    <t xml:space="preserve">1627110-1640131 </t>
  </si>
  <si>
    <t>1851915-1904958 </t>
  </si>
  <si>
    <t>PHAGE_Acinet_YMC11/11/R3177_NC_041866(36)</t>
  </si>
  <si>
    <t>374-52315</t>
  </si>
  <si>
    <t>VB473</t>
  </si>
  <si>
    <t>GCA_012934925.1</t>
  </si>
  <si>
    <t>SAMN14409628</t>
  </si>
  <si>
    <t>respiratory secretion</t>
  </si>
  <si>
    <t>1027742-1058003</t>
  </si>
  <si>
    <t>1109583-1124530</t>
  </si>
  <si>
    <t>1281780-1327023</t>
  </si>
  <si>
    <t>Bacteremia</t>
  </si>
  <si>
    <t>VB2181</t>
  </si>
  <si>
    <t>GCA_012934985.1</t>
  </si>
  <si>
    <t>SAMN14410138</t>
  </si>
  <si>
    <t>986829-1039382 </t>
  </si>
  <si>
    <t>PHAGE_Acinet_YMC11/11/R3177_NC_041866(24)</t>
  </si>
  <si>
    <t>1050982-1113516 </t>
  </si>
  <si>
    <t>2649900-2682920 </t>
  </si>
  <si>
    <t>2671773-2696035 </t>
  </si>
  <si>
    <t>2756517-2809185</t>
  </si>
  <si>
    <t>Ab04-mff</t>
  </si>
  <si>
    <t>GCA_001077655.1</t>
  </si>
  <si>
    <t>SAMN03817045</t>
  </si>
  <si>
    <t xml:space="preserve"> Mario Feldman</t>
  </si>
  <si>
    <t>sepsis</t>
  </si>
  <si>
    <t xml:space="preserve"> Canada: Edmonton</t>
  </si>
  <si>
    <t>2015-07-14T00:00:00Z</t>
  </si>
  <si>
    <t>1201886-1257423</t>
  </si>
  <si>
    <t>1470387-1483168</t>
  </si>
  <si>
    <t>1591297-1642374</t>
  </si>
  <si>
    <t>2695547-2707759</t>
  </si>
  <si>
    <t>PHAGE_Citrob_Merlin_NC_028857(3)</t>
  </si>
  <si>
    <t>MDR-UNC</t>
  </si>
  <si>
    <t>GCA_004136355.1</t>
  </si>
  <si>
    <t>SAMN09769497</t>
  </si>
  <si>
    <t>catheter, dialysis catheter, surface of the left leg ulcer, and left lower leg</t>
  </si>
  <si>
    <t>UNC</t>
  </si>
  <si>
    <t>necrotizing fasciitis</t>
  </si>
  <si>
    <t xml:space="preserve"> USA: North Carolina, Chapel Hill</t>
  </si>
  <si>
    <t>2019-02-04T00:00:00Z</t>
  </si>
  <si>
    <t>467842-511985</t>
  </si>
  <si>
    <t>3041223-3073707</t>
  </si>
  <si>
    <t>3285641-3338594</t>
  </si>
  <si>
    <t>3472395-3524732</t>
  </si>
  <si>
    <t>29-112062 </t>
  </si>
  <si>
    <t>PHAGE_Pseudo_nickie_NC_042091(37)</t>
  </si>
  <si>
    <t>A1429</t>
  </si>
  <si>
    <t>GCA_013377175.1</t>
  </si>
  <si>
    <t>SAMN13565236</t>
  </si>
  <si>
    <t>secretion</t>
  </si>
  <si>
    <t>Yan Chen</t>
  </si>
  <si>
    <t xml:space="preserve"> Oct-2010</t>
  </si>
  <si>
    <t xml:space="preserve"> China:Guangdong</t>
  </si>
  <si>
    <t>2020-06-30T00:00:00Z</t>
  </si>
  <si>
    <t>544355-581062</t>
  </si>
  <si>
    <t>1262529-1300759</t>
  </si>
  <si>
    <t>1541791-1595010</t>
  </si>
  <si>
    <t>2167492-2196032</t>
  </si>
  <si>
    <t>PHAGE_Pseudo_YMC11/02/R656_NC_028657(4)</t>
  </si>
  <si>
    <t>2194309-2225888</t>
  </si>
  <si>
    <t>2755998-2805502</t>
  </si>
  <si>
    <t>3042772-3092500</t>
  </si>
  <si>
    <t>85281-102177</t>
  </si>
  <si>
    <t>PM1912235</t>
  </si>
  <si>
    <t>GCA_012935045.1</t>
  </si>
  <si>
    <t>SAMN14420246</t>
  </si>
  <si>
    <t xml:space="preserve"> Wound infection</t>
  </si>
  <si>
    <t>1520621-1570743 </t>
  </si>
  <si>
    <t>2658247-2710750 </t>
  </si>
  <si>
    <t>2868803-2882426 </t>
  </si>
  <si>
    <t>2946322-2964440 </t>
  </si>
  <si>
    <t>VB723</t>
  </si>
  <si>
    <t>GCA_012934945.1</t>
  </si>
  <si>
    <t>SAMN14409813</t>
  </si>
  <si>
    <t>1162511-1216877 i</t>
  </si>
  <si>
    <t>1560662-1610784</t>
  </si>
  <si>
    <t>2662833-2769639</t>
  </si>
  <si>
    <t>Acinetobacter baumannii ACICU</t>
  </si>
  <si>
    <t>ACICU</t>
  </si>
  <si>
    <t>GCA_005519135.1</t>
  </si>
  <si>
    <t>SAMN09302593</t>
  </si>
  <si>
    <t>Ab4653</t>
  </si>
  <si>
    <t>GCA_002762155.1</t>
  </si>
  <si>
    <t>SAMN07943354</t>
  </si>
  <si>
    <t>DETAB-P2</t>
  </si>
  <si>
    <t>GCA_014322245.1</t>
  </si>
  <si>
    <t>SAMN13884837</t>
  </si>
  <si>
    <t>2020-08-27T00:00:00Z</t>
  </si>
  <si>
    <t>PM194229</t>
  </si>
  <si>
    <t>GCA_012935125.1</t>
  </si>
  <si>
    <t>SAMN14422682</t>
  </si>
  <si>
    <t>A52</t>
  </si>
  <si>
    <t>GCA_004028375.1</t>
  </si>
  <si>
    <t>SAMN10441121</t>
  </si>
  <si>
    <t>2019-01-17T00:00:00Z</t>
  </si>
  <si>
    <t>TP1</t>
  </si>
  <si>
    <t>GCA_013376855.2</t>
  </si>
  <si>
    <t>SAMN15344688</t>
  </si>
  <si>
    <t>GCA_011067065.1</t>
  </si>
  <si>
    <t>SAMN14217790</t>
  </si>
  <si>
    <t xml:space="preserve"> 2011-01-01</t>
  </si>
  <si>
    <t>2020-03-07T00:00:00Z</t>
  </si>
  <si>
    <t>AC29</t>
  </si>
  <si>
    <t>GCA_000695855.3</t>
  </si>
  <si>
    <t>SAMN02714232</t>
  </si>
  <si>
    <t>2014-05-27T00:00:00Z</t>
  </si>
  <si>
    <t>ACN21</t>
  </si>
  <si>
    <t>SAMN11311113</t>
  </si>
  <si>
    <t>2019-04-10T00:00:00Z</t>
  </si>
  <si>
    <t>B8300</t>
  </si>
  <si>
    <t>GCA_001077965.2</t>
  </si>
  <si>
    <t>SAMN03771402</t>
  </si>
  <si>
    <t>bacteremia</t>
  </si>
  <si>
    <t>2017-05-31T00:00:00Z</t>
  </si>
  <si>
    <t>GCA_008802935.1</t>
  </si>
  <si>
    <t>SAMN12825295</t>
  </si>
  <si>
    <t xml:space="preserve"> oral cavity</t>
  </si>
  <si>
    <t>Yong-Hak Kim</t>
  </si>
  <si>
    <t>2019-10-02T00:00:00Z</t>
  </si>
  <si>
    <t>AbCAN2</t>
  </si>
  <si>
    <t>GCA_009833005.1</t>
  </si>
  <si>
    <t>SAMN12912378</t>
  </si>
  <si>
    <t>Coccygeal isolate</t>
  </si>
  <si>
    <t>University of Alberta Hospital</t>
  </si>
  <si>
    <t>2020-01-07T00:00:00Z</t>
  </si>
  <si>
    <t>AB031</t>
  </si>
  <si>
    <t>GCA_000746605.1</t>
  </si>
  <si>
    <t>SAMN02940901</t>
  </si>
  <si>
    <t>SP304</t>
  </si>
  <si>
    <t>GCA_005280675.1</t>
  </si>
  <si>
    <t>SAMN11571814</t>
  </si>
  <si>
    <t>NCIMB 8209</t>
  </si>
  <si>
    <t>GCA_004194555.1</t>
  </si>
  <si>
    <t>SAMN08513260</t>
  </si>
  <si>
    <t xml:space="preserve"> aerobic microbial decomposition of whole and defoliated guayule (retting)</t>
  </si>
  <si>
    <t xml:space="preserve"> USA: PA, Chesnut Hill</t>
  </si>
  <si>
    <t>2019-02-14T00:00:00Z</t>
  </si>
  <si>
    <t>GCA_003522705.1</t>
  </si>
  <si>
    <t>SAMN07520237</t>
  </si>
  <si>
    <t>Hospital General de Acapulco</t>
  </si>
  <si>
    <t xml:space="preserve"> Mexico: Acapulco, Guerrero</t>
  </si>
  <si>
    <t>VB1190</t>
  </si>
  <si>
    <t>GCA_005280375.1</t>
  </si>
  <si>
    <t>SAMN11554995</t>
  </si>
  <si>
    <t>2019-05-11T00:00:00Z</t>
  </si>
  <si>
    <t>VB23193</t>
  </si>
  <si>
    <t>GCA_002762545.2</t>
  </si>
  <si>
    <t>SAMN07977426</t>
  </si>
  <si>
    <t>2019-02-05T00:00:00Z</t>
  </si>
  <si>
    <t>VB35179</t>
  </si>
  <si>
    <t>GCA_005280395.1</t>
  </si>
  <si>
    <t>SAMN11557490</t>
  </si>
  <si>
    <t>ATCC BAA1605</t>
  </si>
  <si>
    <t>GCA_013403505.1</t>
  </si>
  <si>
    <t>SAMN15437745</t>
  </si>
  <si>
    <t>American Type Culture Collection</t>
  </si>
  <si>
    <t>2020-07-13T00:00:00Z</t>
  </si>
  <si>
    <t>VB35435</t>
  </si>
  <si>
    <t>GCA_005280415.1</t>
  </si>
  <si>
    <t>SAMN11557585</t>
  </si>
  <si>
    <t>VB31459</t>
  </si>
  <si>
    <t>GCA_003627485.2</t>
  </si>
  <si>
    <t>SAMN10170272</t>
  </si>
  <si>
    <t>VB958</t>
  </si>
  <si>
    <t>GCA_005280355.1</t>
  </si>
  <si>
    <t>SAMN11554497</t>
  </si>
  <si>
    <t>cerebrospinal fluid</t>
    <phoneticPr fontId="2" type="noConversion"/>
  </si>
  <si>
    <t xml:space="preserve"> ICU, Hospital S. Giovanni-Addolorata</t>
    <phoneticPr fontId="2" type="noConversion"/>
  </si>
  <si>
    <t xml:space="preserve"> bacteremia</t>
    <phoneticPr fontId="2" type="noConversion"/>
  </si>
  <si>
    <t xml:space="preserve"> Italy: Rome</t>
    <phoneticPr fontId="2" type="noConversion"/>
  </si>
  <si>
    <t>chromosome: NZ_CP031380.1/CP031380.1</t>
    <phoneticPr fontId="2" type="noConversion"/>
  </si>
  <si>
    <t>1127531-1180777</t>
    <phoneticPr fontId="2" type="noConversion"/>
  </si>
  <si>
    <t>PHAGE_Acinet_Bphi_B1251_NC_019541(38)</t>
    <phoneticPr fontId="2" type="noConversion"/>
  </si>
  <si>
    <t>incomplete</t>
    <phoneticPr fontId="2" type="noConversion"/>
  </si>
  <si>
    <t>2356832-2372082</t>
    <phoneticPr fontId="2" type="noConversion"/>
  </si>
  <si>
    <t>PHAGE_Acinet_Bphi_B1251_NC_019541(3)</t>
    <phoneticPr fontId="2" type="noConversion"/>
  </si>
  <si>
    <t>2892468-2946165</t>
    <phoneticPr fontId="2" type="noConversion"/>
  </si>
  <si>
    <t xml:space="preserve">PHAGE_Acinet_YMC11/11/R3177_NC_041866(26) </t>
    <phoneticPr fontId="2" type="noConversion"/>
  </si>
  <si>
    <t>plasmid pACICU1: NZ_CP031381.1/CP031381.1</t>
    <phoneticPr fontId="2" type="noConversion"/>
  </si>
  <si>
    <t>questionable</t>
    <phoneticPr fontId="2" type="noConversion"/>
  </si>
  <si>
    <t>2297-15914</t>
    <phoneticPr fontId="2" type="noConversion"/>
  </si>
  <si>
    <t xml:space="preserve">PHAGE_Escher_RCS47_NC_042128(3) </t>
    <phoneticPr fontId="2" type="noConversion"/>
  </si>
  <si>
    <t>sputum</t>
    <phoneticPr fontId="2" type="noConversion"/>
  </si>
  <si>
    <t>Institute of Microbiology and Epidemiology Beijing</t>
    <phoneticPr fontId="2" type="noConversion"/>
  </si>
  <si>
    <t xml:space="preserve"> 21-Mar-2011</t>
    <phoneticPr fontId="2" type="noConversion"/>
  </si>
  <si>
    <t xml:space="preserve"> Infection</t>
    <phoneticPr fontId="2" type="noConversion"/>
  </si>
  <si>
    <t xml:space="preserve"> China: Beijing</t>
    <phoneticPr fontId="2" type="noConversion"/>
  </si>
  <si>
    <t>chromosome: NZ_CP024612.1/CP024612.1</t>
    <phoneticPr fontId="2" type="noConversion"/>
  </si>
  <si>
    <t>1271175-1318045</t>
    <phoneticPr fontId="2" type="noConversion"/>
  </si>
  <si>
    <t>PHAGE_Acinet_Bphi_B1251_NC_019541(34)</t>
    <phoneticPr fontId="2" type="noConversion"/>
  </si>
  <si>
    <t>1554708-1605566</t>
    <phoneticPr fontId="2" type="noConversion"/>
  </si>
  <si>
    <t>PHAGE_Acinet_Bphi_B1251_NC_019541(44)</t>
    <phoneticPr fontId="2" type="noConversion"/>
  </si>
  <si>
    <t>2651775-2669694</t>
    <phoneticPr fontId="2" type="noConversion"/>
  </si>
  <si>
    <t>PHAGE_Erwini_vB_EamM_Kwan_NC_031010(3)</t>
    <phoneticPr fontId="2" type="noConversion"/>
  </si>
  <si>
    <t>2747268-2799936</t>
    <phoneticPr fontId="2" type="noConversion"/>
  </si>
  <si>
    <t xml:space="preserve">PHAGE_Acinet_Bphi_B1251_NC_019541(38) </t>
    <phoneticPr fontId="2" type="noConversion"/>
  </si>
  <si>
    <t xml:space="preserve"> rectal swab</t>
    <phoneticPr fontId="2" type="noConversion"/>
  </si>
  <si>
    <t>Yunsong Yu</t>
    <phoneticPr fontId="2" type="noConversion"/>
  </si>
  <si>
    <t xml:space="preserve"> cholecystitis</t>
    <phoneticPr fontId="2" type="noConversion"/>
  </si>
  <si>
    <t xml:space="preserve"> China:Hangzhou</t>
    <phoneticPr fontId="2" type="noConversion"/>
  </si>
  <si>
    <t>chromosome: NZ_CP047973.1/CP047973.1</t>
    <phoneticPr fontId="2" type="noConversion"/>
  </si>
  <si>
    <t>856917-866001</t>
    <phoneticPr fontId="2" type="noConversion"/>
  </si>
  <si>
    <t>PHAGE_Prochl_P_SSM3_NC_021559(1)</t>
    <phoneticPr fontId="2" type="noConversion"/>
  </si>
  <si>
    <t>2536490-2545891</t>
    <phoneticPr fontId="2" type="noConversion"/>
  </si>
  <si>
    <t xml:space="preserve">PHAGE_Psychr_pOW20_A_NC_020841(6) </t>
    <phoneticPr fontId="2" type="noConversion"/>
  </si>
  <si>
    <t>plasmid pB2_1: NZ_CP047974.1/CP047974.1</t>
    <phoneticPr fontId="2" type="noConversion"/>
  </si>
  <si>
    <t xml:space="preserve">1519-67411 </t>
    <phoneticPr fontId="2" type="noConversion"/>
  </si>
  <si>
    <t xml:space="preserve">PHAGE_Salmon_SSU5_NC_018843(28) </t>
    <phoneticPr fontId="2" type="noConversion"/>
  </si>
  <si>
    <t>plasmid pB2_2: NZ_CP047975.1/CP047975.1</t>
    <phoneticPr fontId="2" type="noConversion"/>
  </si>
  <si>
    <t>49759-70321</t>
    <phoneticPr fontId="2" type="noConversion"/>
  </si>
  <si>
    <t>PHAGE_Escher_RCS47_NC_042128(3)</t>
    <phoneticPr fontId="2" type="noConversion"/>
  </si>
  <si>
    <t>89120-95890</t>
    <phoneticPr fontId="2" type="noConversion"/>
  </si>
  <si>
    <t>PHAGE_Cronob_ENT39118_NC_019934(2)</t>
    <phoneticPr fontId="2" type="noConversion"/>
  </si>
  <si>
    <t xml:space="preserve"> BAL</t>
    <phoneticPr fontId="2" type="noConversion"/>
  </si>
  <si>
    <t>chromosome: NZ_CP050432.1/CP050432.1</t>
    <phoneticPr fontId="2" type="noConversion"/>
  </si>
  <si>
    <t>1200562-1239275</t>
    <phoneticPr fontId="2" type="noConversion"/>
  </si>
  <si>
    <t>PHAGE_Pelagi_HTVC010P_NC_020481(5)</t>
    <phoneticPr fontId="2" type="noConversion"/>
  </si>
  <si>
    <t>1543148-1596086</t>
    <phoneticPr fontId="2" type="noConversion"/>
  </si>
  <si>
    <t>2522633-2539806</t>
    <phoneticPr fontId="2" type="noConversion"/>
  </si>
  <si>
    <t>PHAGE_Salmon_vB_SosS_Oslo_NC_018279(3)</t>
    <phoneticPr fontId="2" type="noConversion"/>
  </si>
  <si>
    <t>2595239-2609142</t>
    <phoneticPr fontId="2" type="noConversion"/>
  </si>
  <si>
    <t>PHAGE_Acinet_YMC11/11/R3177_NC_041866(4)</t>
    <phoneticPr fontId="2" type="noConversion"/>
  </si>
  <si>
    <t>2941561-3001262</t>
    <phoneticPr fontId="2" type="noConversion"/>
  </si>
  <si>
    <t>PHAGE_Acinet_Bphi_B1251_NC_019541(33)</t>
    <phoneticPr fontId="2" type="noConversion"/>
  </si>
  <si>
    <t xml:space="preserve"> sputum</t>
    <phoneticPr fontId="2" type="noConversion"/>
  </si>
  <si>
    <t>Huiqiong Jia</t>
    <phoneticPr fontId="2" type="noConversion"/>
  </si>
  <si>
    <t xml:space="preserve"> 2015-08-02</t>
    <phoneticPr fontId="2" type="noConversion"/>
  </si>
  <si>
    <t>Septic shock</t>
    <phoneticPr fontId="2" type="noConversion"/>
  </si>
  <si>
    <t xml:space="preserve"> China: Hangzhou</t>
    <phoneticPr fontId="2" type="noConversion"/>
  </si>
  <si>
    <t>chromosome: NZ_CP034092.1/CP034092.1</t>
    <phoneticPr fontId="2" type="noConversion"/>
  </si>
  <si>
    <t>1028573-1036168</t>
    <phoneticPr fontId="2" type="noConversion"/>
  </si>
  <si>
    <t>PHAGE_Acinet_YMC11/11/R3177_NC_041866(3)</t>
    <phoneticPr fontId="2" type="noConversion"/>
  </si>
  <si>
    <t>1421518-1462372</t>
    <phoneticPr fontId="2" type="noConversion"/>
  </si>
  <si>
    <t>PHAGE_Acinet_YMC11/11/R3177_NC_041866(24)</t>
    <phoneticPr fontId="2" type="noConversion"/>
  </si>
  <si>
    <t>2702001-2746101</t>
    <phoneticPr fontId="2" type="noConversion"/>
  </si>
  <si>
    <t>PHAGE_Acinet_Bphi_B1251_NC_019541(23)</t>
    <phoneticPr fontId="2" type="noConversion"/>
  </si>
  <si>
    <t>PHAGE_Salmon_SSU5_NC_018843(34)</t>
    <phoneticPr fontId="2" type="noConversion"/>
  </si>
  <si>
    <t>plasmid pA52-1: NZ_CP034093.1/CP034093.1</t>
    <phoneticPr fontId="2" type="noConversion"/>
  </si>
  <si>
    <t xml:space="preserve"> human clinical sample</t>
    <phoneticPr fontId="2" type="noConversion"/>
  </si>
  <si>
    <t xml:space="preserve"> Sharon L. Reed</t>
    <phoneticPr fontId="2" type="noConversion"/>
  </si>
  <si>
    <t xml:space="preserve"> bacterial infectious disease</t>
    <phoneticPr fontId="2" type="noConversion"/>
  </si>
  <si>
    <t xml:space="preserve"> USA</t>
    <phoneticPr fontId="2" type="noConversion"/>
  </si>
  <si>
    <t>chromosome: NZ_CP056784.2/CP056784.2</t>
    <phoneticPr fontId="2" type="noConversion"/>
  </si>
  <si>
    <t>2671137-2723640</t>
    <phoneticPr fontId="2" type="noConversion"/>
  </si>
  <si>
    <t>2881450-2948529</t>
    <phoneticPr fontId="2" type="noConversion"/>
  </si>
  <si>
    <t>PHAGE_Acinet_YMC11/11/R3177_NC_041866(14)</t>
    <phoneticPr fontId="2" type="noConversion"/>
  </si>
  <si>
    <t xml:space="preserve"> urine</t>
    <phoneticPr fontId="2" type="noConversion"/>
  </si>
  <si>
    <t xml:space="preserve"> National Culture Collection</t>
    <phoneticPr fontId="2" type="noConversion"/>
  </si>
  <si>
    <t xml:space="preserve"> None</t>
    <phoneticPr fontId="2" type="noConversion"/>
  </si>
  <si>
    <t xml:space="preserve"> South Korea: Seoul</t>
    <phoneticPr fontId="2" type="noConversion"/>
  </si>
  <si>
    <t>chromosome: NZ_CP049363.1/CP049363.1</t>
    <phoneticPr fontId="2" type="noConversion"/>
  </si>
  <si>
    <t>944714-978696</t>
    <phoneticPr fontId="2" type="noConversion"/>
  </si>
  <si>
    <t>1001394-1020273</t>
    <phoneticPr fontId="2" type="noConversion"/>
  </si>
  <si>
    <t>PHAGE_Entero_P1_NC_005856(3)</t>
    <phoneticPr fontId="2" type="noConversion"/>
  </si>
  <si>
    <t>1026479-1033463</t>
    <phoneticPr fontId="2" type="noConversion"/>
  </si>
  <si>
    <t>1181889-1234014</t>
    <phoneticPr fontId="2" type="noConversion"/>
  </si>
  <si>
    <t>PHAGE_Acinet_Bphi_B1251_NC_019541(37)</t>
    <phoneticPr fontId="2" type="noConversion"/>
  </si>
  <si>
    <t>2483400-2507999</t>
    <phoneticPr fontId="2" type="noConversion"/>
  </si>
  <si>
    <t>plasmid pAB1: NZ_CP049364.1/CP049364.1</t>
    <phoneticPr fontId="2" type="noConversion"/>
  </si>
  <si>
    <t>5523-15729</t>
  </si>
  <si>
    <t>PHAGE_Acinet_Bphi_B1251_NC_019541(11)</t>
    <phoneticPr fontId="2" type="noConversion"/>
  </si>
  <si>
    <t>Endotracheal Secretion</t>
    <phoneticPr fontId="2" type="noConversion"/>
  </si>
  <si>
    <t xml:space="preserve"> Lean Soo Sum</t>
    <phoneticPr fontId="2" type="noConversion"/>
  </si>
  <si>
    <t xml:space="preserve"> 31-Jul-2011</t>
    <phoneticPr fontId="2" type="noConversion"/>
  </si>
  <si>
    <t xml:space="preserve"> Endotracheal Aspirates</t>
    <phoneticPr fontId="2" type="noConversion"/>
  </si>
  <si>
    <t xml:space="preserve"> Malaysia: Kuala Terengganu, Terengganu</t>
    <phoneticPr fontId="2" type="noConversion"/>
  </si>
  <si>
    <t>chromosome: NZ_CP007535.2/CP007535.2</t>
    <phoneticPr fontId="2" type="noConversion"/>
  </si>
  <si>
    <t>2489580-2536385</t>
    <phoneticPr fontId="2" type="noConversion"/>
  </si>
  <si>
    <t xml:space="preserve">PHAGE_Acinet_Bphi_B1251_NC_019541(10) </t>
    <phoneticPr fontId="2" type="noConversion"/>
  </si>
  <si>
    <t>3046256-3072708</t>
    <phoneticPr fontId="2" type="noConversion"/>
  </si>
  <si>
    <t>PHAGE_Acinet_Bphi_B1251_NC_019541(28)</t>
    <phoneticPr fontId="2" type="noConversion"/>
  </si>
  <si>
    <t>3737682-3764009</t>
    <phoneticPr fontId="2" type="noConversion"/>
  </si>
  <si>
    <t>GCA_004768705.1</t>
    <phoneticPr fontId="2" type="noConversion"/>
  </si>
  <si>
    <t xml:space="preserve"> blood</t>
    <phoneticPr fontId="2" type="noConversion"/>
  </si>
  <si>
    <t>Sir Ganga Ram hospital</t>
    <phoneticPr fontId="2" type="noConversion"/>
  </si>
  <si>
    <t xml:space="preserve"> Bacteremia</t>
    <phoneticPr fontId="2" type="noConversion"/>
  </si>
  <si>
    <t xml:space="preserve"> India</t>
    <phoneticPr fontId="2" type="noConversion"/>
  </si>
  <si>
    <t>chromosome: NZ_CP038644.1/CP038644.1</t>
    <phoneticPr fontId="2" type="noConversion"/>
  </si>
  <si>
    <t>625034-652965</t>
    <phoneticPr fontId="2" type="noConversion"/>
  </si>
  <si>
    <t>846502-895565</t>
    <phoneticPr fontId="2" type="noConversion"/>
  </si>
  <si>
    <t xml:space="preserve">PHAGE_Acinet_Bphi_B1251_NC_019541(31) </t>
    <phoneticPr fontId="2" type="noConversion"/>
  </si>
  <si>
    <t>3588889-3641028</t>
    <phoneticPr fontId="2" type="noConversion"/>
  </si>
  <si>
    <t>PHAGE_Acinet_Bphi_B1251_NC_019541(35)</t>
    <phoneticPr fontId="2" type="noConversion"/>
  </si>
  <si>
    <t>plasmid unnamed1: NZ_CP038645.1/CP038645.1</t>
    <phoneticPr fontId="2" type="noConversion"/>
  </si>
  <si>
    <t>557-14671</t>
    <phoneticPr fontId="2" type="noConversion"/>
  </si>
  <si>
    <t xml:space="preserve">PHAGE_Pseudo_nickie_NC_042091(10) </t>
    <phoneticPr fontId="2" type="noConversion"/>
  </si>
  <si>
    <t>31655-115963</t>
    <phoneticPr fontId="2" type="noConversion"/>
  </si>
  <si>
    <t>PHAGE_Salmon_SSU5_NC_018843(24)</t>
    <phoneticPr fontId="2" type="noConversion"/>
  </si>
  <si>
    <t>plasmid unnamed2: NZ_CP038646.1/CP038646.1</t>
    <phoneticPr fontId="2" type="noConversion"/>
  </si>
  <si>
    <t xml:space="preserve"> 10577-19382</t>
    <phoneticPr fontId="2" type="noConversion"/>
  </si>
  <si>
    <t>19418-39305</t>
    <phoneticPr fontId="2" type="noConversion"/>
  </si>
  <si>
    <t>PHAGE_Escher_RCS47_NC_042128(2)</t>
    <phoneticPr fontId="2" type="noConversion"/>
  </si>
  <si>
    <t>42211-51875</t>
    <phoneticPr fontId="2" type="noConversion"/>
  </si>
  <si>
    <t>CMC, Vellore, India</t>
    <phoneticPr fontId="2" type="noConversion"/>
  </si>
  <si>
    <t xml:space="preserve"> India: Vellore</t>
    <phoneticPr fontId="2" type="noConversion"/>
  </si>
  <si>
    <t>chromosome: NZ_CP021347.1/CP021347.1</t>
    <phoneticPr fontId="2" type="noConversion"/>
  </si>
  <si>
    <t>152333-180607</t>
    <phoneticPr fontId="2" type="noConversion"/>
  </si>
  <si>
    <t>PHAGE_Acinet_vB_AbaS_TRS1_NC_031098(8)</t>
    <phoneticPr fontId="2" type="noConversion"/>
  </si>
  <si>
    <t>257653-271637</t>
    <phoneticPr fontId="2" type="noConversion"/>
  </si>
  <si>
    <t xml:space="preserve"> 274417-309604</t>
    <phoneticPr fontId="2" type="noConversion"/>
  </si>
  <si>
    <t>PHAGE_Acinet_Bphi_B1251_NC_019541(14)</t>
    <phoneticPr fontId="2" type="noConversion"/>
  </si>
  <si>
    <t xml:space="preserve"> 2841533-2869717</t>
    <phoneticPr fontId="2" type="noConversion"/>
  </si>
  <si>
    <t>PHAGE_Salmon_SJ46_NC_031129(1)</t>
    <phoneticPr fontId="2" type="noConversion"/>
  </si>
  <si>
    <t>2965375-2997953</t>
    <phoneticPr fontId="2" type="noConversion"/>
  </si>
  <si>
    <t>PHAGE_Mannhe_vB_MhM_3927AP2_NC_028766(12)</t>
    <phoneticPr fontId="2" type="noConversion"/>
  </si>
  <si>
    <t>plasmid pB8300: NZ_CP021348.1/CP021348.1</t>
    <phoneticPr fontId="2" type="noConversion"/>
  </si>
  <si>
    <t>9611-23287</t>
    <phoneticPr fontId="2" type="noConversion"/>
  </si>
  <si>
    <t xml:space="preserve">PHAGE_Bacill_BMBtpLA_NC_028748(1) </t>
    <phoneticPr fontId="2" type="noConversion"/>
  </si>
  <si>
    <t>CAM180-1</t>
    <phoneticPr fontId="2" type="noConversion"/>
  </si>
  <si>
    <t xml:space="preserve"> early childhood caries</t>
    <phoneticPr fontId="2" type="noConversion"/>
  </si>
  <si>
    <t>Cambodia: Battambang</t>
    <phoneticPr fontId="2" type="noConversion"/>
  </si>
  <si>
    <t>chromosome: NZ_CP044356.1/CP044356.1</t>
    <phoneticPr fontId="2" type="noConversion"/>
  </si>
  <si>
    <t>930704-965950</t>
    <phoneticPr fontId="2" type="noConversion"/>
  </si>
  <si>
    <t>PHAGE_Pseudo_phiCTX_NC_003278(17)</t>
    <phoneticPr fontId="2" type="noConversion"/>
  </si>
  <si>
    <t>1121670-1142679</t>
    <phoneticPr fontId="2" type="noConversion"/>
  </si>
  <si>
    <t>PHAGE_Acinet_Bphi_B1251_NC_019541(8)</t>
    <phoneticPr fontId="2" type="noConversion"/>
  </si>
  <si>
    <t>1237535-1261793</t>
    <phoneticPr fontId="2" type="noConversion"/>
  </si>
  <si>
    <t>PHAGE_Acinet_Bphi_B1251_NC_019541(16)</t>
    <phoneticPr fontId="2" type="noConversion"/>
  </si>
  <si>
    <t>2211475-2232694</t>
    <phoneticPr fontId="2" type="noConversion"/>
  </si>
  <si>
    <t>2290634-2299386</t>
    <phoneticPr fontId="2" type="noConversion"/>
  </si>
  <si>
    <t>2292492-2326179</t>
    <phoneticPr fontId="2" type="noConversion"/>
  </si>
  <si>
    <t>plasmid pCAM180A: NZ_CP044357.1/CP044357.1</t>
    <phoneticPr fontId="2" type="noConversion"/>
  </si>
  <si>
    <t xml:space="preserve">13171-22444 </t>
    <phoneticPr fontId="2" type="noConversion"/>
  </si>
  <si>
    <t xml:space="preserve"> 48744-78672 </t>
    <phoneticPr fontId="2" type="noConversion"/>
  </si>
  <si>
    <t xml:space="preserve"> PHAGE_Acinet_Bphi_B1251_NC_019541(4) </t>
    <phoneticPr fontId="2" type="noConversion"/>
  </si>
  <si>
    <t xml:space="preserve"> Canada: Edmonton</t>
    <phoneticPr fontId="2" type="noConversion"/>
  </si>
  <si>
    <t>chromosome: NZ_CP045428.1/CP045428.1</t>
    <phoneticPr fontId="2" type="noConversion"/>
  </si>
  <si>
    <t>630166-691247</t>
    <phoneticPr fontId="2" type="noConversion"/>
  </si>
  <si>
    <t>PHAGE_Acinet_vB_AbaS_TRS1_NC_031098(5)</t>
    <phoneticPr fontId="2" type="noConversion"/>
  </si>
  <si>
    <t>834530-884845</t>
    <phoneticPr fontId="2" type="noConversion"/>
  </si>
  <si>
    <t>PHAGE_Acinet_Bphi_B1251_NC_019541(32)</t>
    <phoneticPr fontId="2" type="noConversion"/>
  </si>
  <si>
    <t>1085931-1126763</t>
    <phoneticPr fontId="2" type="noConversion"/>
  </si>
  <si>
    <t>PHAGE_Acinet_Bphi_B1251_NC_019541(27)</t>
    <phoneticPr fontId="2" type="noConversion"/>
  </si>
  <si>
    <t xml:space="preserve"> hospital</t>
    <phoneticPr fontId="2" type="noConversion"/>
  </si>
  <si>
    <t>A. Kumar</t>
    <phoneticPr fontId="2" type="noConversion"/>
  </si>
  <si>
    <t xml:space="preserve"> 01-Jan-2010</t>
    <phoneticPr fontId="2" type="noConversion"/>
  </si>
  <si>
    <t xml:space="preserve"> Blood stream infection</t>
    <phoneticPr fontId="2" type="noConversion"/>
  </si>
  <si>
    <t xml:space="preserve"> Canada:Toronto</t>
    <phoneticPr fontId="2" type="noConversion"/>
  </si>
  <si>
    <t>chromosome: NZ_CP009256.1/CP009256.1</t>
    <phoneticPr fontId="2" type="noConversion"/>
  </si>
  <si>
    <t>2594154-2645025</t>
    <phoneticPr fontId="2" type="noConversion"/>
  </si>
  <si>
    <t xml:space="preserve"> PHAGE_Acinet_Bphi_B1251_NC_019541(32) </t>
    <phoneticPr fontId="2" type="noConversion"/>
  </si>
  <si>
    <t>2916925-2966099</t>
    <phoneticPr fontId="2" type="noConversion"/>
  </si>
  <si>
    <t>PHAGE_Acinet_LZ35_NC_031117(11)</t>
    <phoneticPr fontId="2" type="noConversion"/>
  </si>
  <si>
    <t>3063743-3108540</t>
    <phoneticPr fontId="2" type="noConversion"/>
  </si>
  <si>
    <t xml:space="preserve"> Christian Medical College</t>
    <phoneticPr fontId="2" type="noConversion"/>
  </si>
  <si>
    <t xml:space="preserve"> Pneumonia</t>
    <phoneticPr fontId="2" type="noConversion"/>
  </si>
  <si>
    <t>chromosome: NZ_CP040080.1/CP040080.1</t>
    <phoneticPr fontId="2" type="noConversion"/>
  </si>
  <si>
    <t xml:space="preserve">1864557-1886674 </t>
    <phoneticPr fontId="2" type="noConversion"/>
  </si>
  <si>
    <t xml:space="preserve">questionable </t>
    <phoneticPr fontId="2" type="noConversion"/>
  </si>
  <si>
    <t xml:space="preserve">2768259-2817193 </t>
    <phoneticPr fontId="2" type="noConversion"/>
  </si>
  <si>
    <t>PHAGE_Acinet_Bphi_B1251_NC_019541(36)</t>
    <phoneticPr fontId="2" type="noConversion"/>
  </si>
  <si>
    <t>Parthenium argentatum Gray</t>
    <phoneticPr fontId="2" type="noConversion"/>
  </si>
  <si>
    <t>chromosome: NZ_CP028138.1/CP028138.1</t>
    <phoneticPr fontId="2" type="noConversion"/>
  </si>
  <si>
    <t>120480-132868</t>
    <phoneticPr fontId="2" type="noConversion"/>
  </si>
  <si>
    <t>PHAGE_Paenib_Tripp_NC_028930(2)</t>
    <phoneticPr fontId="2" type="noConversion"/>
  </si>
  <si>
    <t>860213-886091</t>
    <phoneticPr fontId="2" type="noConversion"/>
  </si>
  <si>
    <t xml:space="preserve">PHAGE_Acinet_vB_AbaS_TRS1_NC_031098(10) </t>
    <phoneticPr fontId="2" type="noConversion"/>
  </si>
  <si>
    <t>955316-983747</t>
    <phoneticPr fontId="2" type="noConversion"/>
  </si>
  <si>
    <t>PHAGE_Acinet_YMC11/11/R3177_NC_041866(17)</t>
    <phoneticPr fontId="2" type="noConversion"/>
  </si>
  <si>
    <t xml:space="preserve">1240267-1265538 </t>
    <phoneticPr fontId="2" type="noConversion"/>
  </si>
  <si>
    <t>PHAGE_Acinet_Bphi_B1251_NC_019541(13)</t>
    <phoneticPr fontId="2" type="noConversion"/>
  </si>
  <si>
    <t xml:space="preserve">2140199-2179329 </t>
    <phoneticPr fontId="2" type="noConversion"/>
  </si>
  <si>
    <t>PHAGE_Acinet_Bphi_B1251_NC_019541(20)</t>
    <phoneticPr fontId="2" type="noConversion"/>
  </si>
  <si>
    <t>2403805-2434859</t>
    <phoneticPr fontId="2" type="noConversion"/>
  </si>
  <si>
    <t>plasmid pAbNCIMB8209_134: NZ_CP028139.1/CP028139.1</t>
    <phoneticPr fontId="2" type="noConversion"/>
  </si>
  <si>
    <t>35492-63649</t>
    <phoneticPr fontId="2" type="noConversion"/>
  </si>
  <si>
    <t>PHAGE_Acinet_vB_AbaS_TRS1_NC_031098(2)</t>
    <phoneticPr fontId="2" type="noConversion"/>
  </si>
  <si>
    <t>Bronchial fluid</t>
    <phoneticPr fontId="2" type="noConversion"/>
  </si>
  <si>
    <t xml:space="preserve"> Aug-2012</t>
    <phoneticPr fontId="2" type="noConversion"/>
  </si>
  <si>
    <t xml:space="preserve"> Acinetobacter infection</t>
    <phoneticPr fontId="2" type="noConversion"/>
  </si>
  <si>
    <t>chromosome: NZ_CP023022.1/CP023022.1</t>
    <phoneticPr fontId="2" type="noConversion"/>
  </si>
  <si>
    <t>766017-816685</t>
    <phoneticPr fontId="2" type="noConversion"/>
  </si>
  <si>
    <t>PHAGE_Acinet_Bphi_B1251_NC_019541(39)</t>
    <phoneticPr fontId="2" type="noConversion"/>
  </si>
  <si>
    <t>2956378-2978886</t>
    <phoneticPr fontId="2" type="noConversion"/>
  </si>
  <si>
    <t>PHAGE_Pseudo_phiCTX_NC_003278(18)</t>
    <phoneticPr fontId="2" type="noConversion"/>
  </si>
  <si>
    <t xml:space="preserve">3364417-3382723 </t>
    <phoneticPr fontId="2" type="noConversion"/>
  </si>
  <si>
    <t>PHAGE_Acinet_Bphi_B1251_NC_019541(5)</t>
    <phoneticPr fontId="2" type="noConversion"/>
  </si>
  <si>
    <t>3589269-3654528</t>
    <phoneticPr fontId="2" type="noConversion"/>
  </si>
  <si>
    <t>PHAGE_Acinet_vB_AbaS_TRS1_NC_031098(18)</t>
    <phoneticPr fontId="2" type="noConversion"/>
  </si>
  <si>
    <t>plasmid pAba10324c: NZ_CP023025.1/CP023025.1</t>
    <phoneticPr fontId="2" type="noConversion"/>
  </si>
  <si>
    <t>236-45214</t>
    <phoneticPr fontId="2" type="noConversion"/>
  </si>
  <si>
    <t>PHAGE_Pseudo_nickie_NC_042091(15)</t>
    <phoneticPr fontId="2" type="noConversion"/>
  </si>
  <si>
    <t>64463-111426</t>
    <phoneticPr fontId="2" type="noConversion"/>
  </si>
  <si>
    <t>PHAGE_Salmon_SSU5_NC_018843(23)</t>
    <phoneticPr fontId="2" type="noConversion"/>
  </si>
  <si>
    <t>Christian Medical College</t>
    <phoneticPr fontId="2" type="noConversion"/>
  </si>
  <si>
    <t xml:space="preserve"> Sepsis</t>
    <phoneticPr fontId="2" type="noConversion"/>
  </si>
  <si>
    <t>plasmid unnamed1: NZ_CP040048.1/CP040048.1</t>
    <phoneticPr fontId="2" type="noConversion"/>
  </si>
  <si>
    <t xml:space="preserve"> 65897-119515 </t>
    <phoneticPr fontId="2" type="noConversion"/>
  </si>
  <si>
    <t>276578-290200</t>
    <phoneticPr fontId="2" type="noConversion"/>
  </si>
  <si>
    <t>PHAGE_Psychr_pOW20_A_NC_020841(1)</t>
    <phoneticPr fontId="2" type="noConversion"/>
  </si>
  <si>
    <t>354088-372204</t>
    <phoneticPr fontId="2" type="noConversion"/>
  </si>
  <si>
    <t>chromosome: CP035672.1</t>
    <phoneticPr fontId="2" type="noConversion"/>
  </si>
  <si>
    <t xml:space="preserve"> 875-26749 i</t>
    <phoneticPr fontId="2" type="noConversion"/>
  </si>
  <si>
    <t>PHAGE_Acinet_YMC11/11/R3177_NC_041866(5)</t>
    <phoneticPr fontId="2" type="noConversion"/>
  </si>
  <si>
    <t xml:space="preserve">26183-71417 </t>
    <phoneticPr fontId="2" type="noConversion"/>
  </si>
  <si>
    <t>283717-311043</t>
    <phoneticPr fontId="2" type="noConversion"/>
  </si>
  <si>
    <t>2537282-2587686</t>
    <phoneticPr fontId="2" type="noConversion"/>
  </si>
  <si>
    <t>PHAGE_Acinet_YMC11/11/R3177_NC_041866(39)</t>
    <phoneticPr fontId="2" type="noConversion"/>
  </si>
  <si>
    <t>2756672-2781921</t>
    <phoneticPr fontId="2" type="noConversion"/>
  </si>
  <si>
    <t>3296544-3319409</t>
    <phoneticPr fontId="2" type="noConversion"/>
  </si>
  <si>
    <t>3566796-3619498</t>
    <phoneticPr fontId="2" type="noConversion"/>
  </si>
  <si>
    <t>4162626-4189161</t>
    <phoneticPr fontId="2" type="noConversion"/>
  </si>
  <si>
    <t>PHAGE_Entero_mEp235_NC_019708(5)</t>
    <phoneticPr fontId="2" type="noConversion"/>
  </si>
  <si>
    <t>chromosome: CP040053.1</t>
    <phoneticPr fontId="2" type="noConversion"/>
  </si>
  <si>
    <t>238330-292572</t>
    <phoneticPr fontId="2" type="noConversion"/>
  </si>
  <si>
    <t>775250-828726</t>
    <phoneticPr fontId="2" type="noConversion"/>
  </si>
  <si>
    <t>1322136-1360495</t>
    <phoneticPr fontId="2" type="noConversion"/>
  </si>
  <si>
    <t>PHAGE_Acinet_vB_AbaS_TRS1_NC_031098(10)</t>
    <phoneticPr fontId="2" type="noConversion"/>
  </si>
  <si>
    <t>2069212-2120795</t>
    <phoneticPr fontId="2" type="noConversion"/>
  </si>
  <si>
    <t>PHAGE_Acinet_Bphi_B1251_NC_019541(40)</t>
    <phoneticPr fontId="2" type="noConversion"/>
  </si>
  <si>
    <t xml:space="preserve">2335000-2349348 </t>
    <phoneticPr fontId="2" type="noConversion"/>
  </si>
  <si>
    <t>PHAGE_Acinet_AP22_NC_017984(3)</t>
    <phoneticPr fontId="2" type="noConversion"/>
  </si>
  <si>
    <t>Pneumoniae</t>
    <phoneticPr fontId="2" type="noConversion"/>
  </si>
  <si>
    <t xml:space="preserve"> Canada</t>
    <phoneticPr fontId="2" type="noConversion"/>
  </si>
  <si>
    <t>chromosome: CP058625.1</t>
    <phoneticPr fontId="2" type="noConversion"/>
  </si>
  <si>
    <t>617774-646298</t>
    <phoneticPr fontId="2" type="noConversion"/>
  </si>
  <si>
    <t>PHAGE_Psychr_pOW20_A_NC_020841(5)</t>
    <phoneticPr fontId="2" type="noConversion"/>
  </si>
  <si>
    <t xml:space="preserve">783023-796160 </t>
    <phoneticPr fontId="2" type="noConversion"/>
  </si>
  <si>
    <t>PHAGE_Pseudo_F116_NC_006552(3)</t>
    <phoneticPr fontId="2" type="noConversion"/>
  </si>
  <si>
    <t xml:space="preserve">1077303-1090912 </t>
    <phoneticPr fontId="2" type="noConversion"/>
  </si>
  <si>
    <t>PHAGE_Shigel_Sf6_NC_005344(2)</t>
    <phoneticPr fontId="2" type="noConversion"/>
  </si>
  <si>
    <t xml:space="preserve">1791865-1835139 </t>
    <phoneticPr fontId="2" type="noConversion"/>
  </si>
  <si>
    <t>PHAGE_Escher_RCS47_NC_042128(4)</t>
    <phoneticPr fontId="2" type="noConversion"/>
  </si>
  <si>
    <t>2786805-2848249</t>
    <phoneticPr fontId="2" type="noConversion"/>
  </si>
  <si>
    <t xml:space="preserve">PHAGE_Acinet_YMC11/11/R3177_NC_041866(34) </t>
    <phoneticPr fontId="2" type="noConversion"/>
  </si>
  <si>
    <t>3335679-3368591</t>
    <phoneticPr fontId="2" type="noConversion"/>
  </si>
  <si>
    <t>PHAGE_Acinet_vB_AbaS_TRS1_NC_031098(9)</t>
    <phoneticPr fontId="2" type="noConversion"/>
  </si>
  <si>
    <t>3371173-3393812</t>
    <phoneticPr fontId="2" type="noConversion"/>
  </si>
  <si>
    <t>PHAGE_Acinet_Bphi_B1251_NC_019541(24)</t>
    <phoneticPr fontId="2" type="noConversion"/>
  </si>
  <si>
    <t>chromosome: CP040056.1</t>
    <phoneticPr fontId="2" type="noConversion"/>
  </si>
  <si>
    <t>2152989-2202164</t>
    <phoneticPr fontId="2" type="noConversion"/>
  </si>
  <si>
    <t>PHAGE_Acinet_YMC11/11/R3177_NC_041866(34)</t>
    <phoneticPr fontId="2" type="noConversion"/>
  </si>
  <si>
    <t xml:space="preserve">2271611-2301871 </t>
    <phoneticPr fontId="2" type="noConversion"/>
  </si>
  <si>
    <t>2366688-2392029</t>
    <phoneticPr fontId="2" type="noConversion"/>
  </si>
  <si>
    <t>PHAGE_Acinet_Bphi_B1251_NC_019541(6)</t>
    <phoneticPr fontId="2" type="noConversion"/>
  </si>
  <si>
    <t>2526236-2559394</t>
    <phoneticPr fontId="2" type="noConversion"/>
  </si>
  <si>
    <t>PHAGE_Acinet_Bphi_B1251_NC_019541(17)</t>
    <phoneticPr fontId="2" type="noConversion"/>
  </si>
  <si>
    <t>2678872-2751234</t>
    <phoneticPr fontId="2" type="noConversion"/>
  </si>
  <si>
    <t>3711905-3763336</t>
    <phoneticPr fontId="2" type="noConversion"/>
  </si>
  <si>
    <t>3860773-3900150</t>
    <phoneticPr fontId="2" type="noConversion"/>
  </si>
  <si>
    <t>plasmid unnamed1: CP040057.1</t>
    <phoneticPr fontId="2" type="noConversion"/>
  </si>
  <si>
    <t xml:space="preserve"> 2891-23436</t>
  </si>
  <si>
    <t>chromosome: CP035930.1</t>
    <phoneticPr fontId="2" type="noConversion"/>
  </si>
  <si>
    <t>1441990-1491520</t>
    <phoneticPr fontId="2" type="noConversion"/>
  </si>
  <si>
    <t>PHAGE_Acinet_Bphi_B1251_NC_019541(43)</t>
    <phoneticPr fontId="2" type="noConversion"/>
  </si>
  <si>
    <t>2179052-2217539</t>
    <phoneticPr fontId="2" type="noConversion"/>
  </si>
  <si>
    <t>PHAGE_Psychr_Psymv2_NC_023734(6)</t>
    <phoneticPr fontId="2" type="noConversion"/>
  </si>
  <si>
    <t>3018476-3064801</t>
    <phoneticPr fontId="2" type="noConversion"/>
  </si>
  <si>
    <t>plasmid unnamed1: CP035931.1</t>
    <phoneticPr fontId="2" type="noConversion"/>
  </si>
  <si>
    <t>767220-797631</t>
    <phoneticPr fontId="2" type="noConversion"/>
  </si>
  <si>
    <t xml:space="preserve">1007031-1019175 </t>
    <phoneticPr fontId="2" type="noConversion"/>
  </si>
  <si>
    <t>PHAGE_Acinet_Bphi_B1251_NC_019541(15)</t>
    <phoneticPr fontId="2" type="noConversion"/>
  </si>
  <si>
    <t>chromosome: CP040040.1</t>
    <phoneticPr fontId="2" type="noConversion"/>
  </si>
  <si>
    <t>1998-30945</t>
    <phoneticPr fontId="2" type="noConversion"/>
  </si>
  <si>
    <t>1622913-1676607</t>
    <phoneticPr fontId="2" type="noConversion"/>
  </si>
  <si>
    <t>1912177-1930293</t>
    <phoneticPr fontId="2" type="noConversion"/>
  </si>
  <si>
    <t>plasmid unnamed1: CP040041.1</t>
    <phoneticPr fontId="2" type="noConversion"/>
  </si>
  <si>
    <t xml:space="preserve">537601-561419 </t>
  </si>
  <si>
    <t>plasmid unnamed4: CP040044.1</t>
    <phoneticPr fontId="2" type="noConversion"/>
  </si>
  <si>
    <t>609-46048</t>
  </si>
  <si>
    <t>Homosapiens</t>
    <phoneticPr fontId="2" type="noConversion"/>
  </si>
  <si>
    <t>Homo sapiens</t>
    <phoneticPr fontId="2" type="noConversion"/>
  </si>
  <si>
    <t>Acinetobacter baumannii</t>
    <phoneticPr fontId="2" type="noConversion"/>
  </si>
  <si>
    <t>VB16141</t>
    <phoneticPr fontId="2" type="noConversion"/>
  </si>
  <si>
    <t>GCA_005280435.1</t>
  </si>
  <si>
    <t>SAMN11557458</t>
  </si>
  <si>
    <t>Sepsis</t>
  </si>
  <si>
    <t>chromosome: NZ_CP040050.1/CP040050.1</t>
    <phoneticPr fontId="2" type="noConversion"/>
  </si>
  <si>
    <t>intact</t>
    <phoneticPr fontId="2" type="noConversion"/>
  </si>
  <si>
    <t>310929-367696</t>
    <phoneticPr fontId="2" type="noConversion"/>
  </si>
  <si>
    <t>852287-911091</t>
    <phoneticPr fontId="2" type="noConversion"/>
  </si>
  <si>
    <t>1043317-1059808</t>
    <phoneticPr fontId="2" type="noConversion"/>
  </si>
  <si>
    <t>2153343-2214440</t>
    <phoneticPr fontId="2" type="noConversion"/>
  </si>
  <si>
    <t>2744251-2785439</t>
    <phoneticPr fontId="2" type="noConversion"/>
  </si>
  <si>
    <t>YU-R612</t>
  </si>
  <si>
    <t>GCA_001543995.1</t>
  </si>
  <si>
    <t>SAMN04448797</t>
  </si>
  <si>
    <t>Yangsoon Lee</t>
  </si>
  <si>
    <t>missing</t>
  </si>
  <si>
    <t>2016-02-02T00:00:00Z</t>
  </si>
  <si>
    <t>chromosome: NZ_CP014215.1/CP014215.1</t>
    <phoneticPr fontId="2" type="noConversion"/>
  </si>
  <si>
    <t>640288-669245</t>
    <phoneticPr fontId="2" type="noConversion"/>
  </si>
  <si>
    <t>PHAGE_Entero_VT2phi_272_NC_028656(3)</t>
    <phoneticPr fontId="2" type="noConversion"/>
  </si>
  <si>
    <t>876648-929805</t>
    <phoneticPr fontId="2" type="noConversion"/>
  </si>
  <si>
    <t>2021392-2070800</t>
    <phoneticPr fontId="2" type="noConversion"/>
  </si>
  <si>
    <t>PHAGE_Acinet_Bphi_B1251_NC_019541(46)</t>
    <phoneticPr fontId="2" type="noConversion"/>
  </si>
  <si>
    <t>2162335-2201576</t>
    <phoneticPr fontId="2" type="noConversion"/>
  </si>
  <si>
    <t>PHAGE_Mannhe_vB_MhM_3927AP2_NC_028766(13)</t>
    <phoneticPr fontId="2" type="noConversion"/>
  </si>
  <si>
    <t xml:space="preserve">2474074-2522217 </t>
    <phoneticPr fontId="2" type="noConversion"/>
  </si>
  <si>
    <t>PHAGE_Acinet_Bphi_B1251_NC_019541(49)</t>
    <phoneticPr fontId="2" type="noConversion"/>
  </si>
  <si>
    <t>2702990-2755596</t>
    <phoneticPr fontId="2" type="noConversion"/>
  </si>
  <si>
    <t>PHAGE_Acinet_Bphi_B1251_NC_019541(25)</t>
    <phoneticPr fontId="2" type="noConversion"/>
  </si>
  <si>
    <t>DT-Ab020</t>
  </si>
  <si>
    <t>GCA_012272755.1</t>
  </si>
  <si>
    <t>SAMN14308864</t>
  </si>
  <si>
    <t>chromosome: NZ_CP050911.1/CP050911.1</t>
    <phoneticPr fontId="2" type="noConversion"/>
  </si>
  <si>
    <t>1177446-1230180</t>
    <phoneticPr fontId="2" type="noConversion"/>
  </si>
  <si>
    <t>PHAGE_Acinet_YMC11/11/R3177_NC_041866(35)</t>
    <phoneticPr fontId="2" type="noConversion"/>
  </si>
  <si>
    <t xml:space="preserve">1333870-1375665 </t>
    <phoneticPr fontId="2" type="noConversion"/>
  </si>
  <si>
    <t>PHAGE_Salmon_SEN34_NC_028699(20)</t>
    <phoneticPr fontId="2" type="noConversion"/>
  </si>
  <si>
    <t xml:space="preserve">incomplete </t>
    <phoneticPr fontId="2" type="noConversion"/>
  </si>
  <si>
    <t>2670764-2713162</t>
    <phoneticPr fontId="2" type="noConversion"/>
  </si>
  <si>
    <t>PHAGE_Salmon_SJ46_NC_031129(4)</t>
    <phoneticPr fontId="2" type="noConversion"/>
  </si>
  <si>
    <t>2760933-2811329</t>
    <phoneticPr fontId="2" type="noConversion"/>
  </si>
  <si>
    <t xml:space="preserve">2810329-2855572 </t>
    <phoneticPr fontId="2" type="noConversion"/>
  </si>
  <si>
    <t xml:space="preserve">3025041-3045882 </t>
    <phoneticPr fontId="2" type="noConversion"/>
  </si>
  <si>
    <t xml:space="preserve">3090105-3108843 </t>
    <phoneticPr fontId="2" type="noConversion"/>
  </si>
  <si>
    <t>D36</t>
  </si>
  <si>
    <t>GCA_001399655.1</t>
  </si>
  <si>
    <t>SAMN04029125</t>
  </si>
  <si>
    <t>Clarence Fernandez</t>
  </si>
  <si>
    <t>nosocomial infections</t>
  </si>
  <si>
    <t xml:space="preserve"> Australia: Sydney</t>
  </si>
  <si>
    <t>2015-10-19T00:00:00Z</t>
  </si>
  <si>
    <t>chromosome: NZ_CP012952.1/CP012952.1</t>
    <phoneticPr fontId="2" type="noConversion"/>
  </si>
  <si>
    <t>798701-835101</t>
  </si>
  <si>
    <t>PHAGE_Psychr_Psymv2_NC_023734(11)</t>
  </si>
  <si>
    <t>1215611-1263232</t>
    <phoneticPr fontId="2" type="noConversion"/>
  </si>
  <si>
    <t>1595513-1631734</t>
  </si>
  <si>
    <t>2843278-2903347 </t>
  </si>
  <si>
    <t>3039504-3060014</t>
  </si>
  <si>
    <t>plasmid pD36-4: NZ_CP012956.1/CP012956.1</t>
    <phoneticPr fontId="2" type="noConversion"/>
  </si>
  <si>
    <t>1-15424</t>
    <phoneticPr fontId="2" type="noConversion"/>
  </si>
  <si>
    <t>PHAGE_Bacill_SPbeta_NC_001884(2)</t>
    <phoneticPr fontId="2" type="noConversion"/>
  </si>
  <si>
    <t>AbPK1</t>
  </si>
  <si>
    <t>GCA_002753915.1</t>
  </si>
  <si>
    <t>SAMN07945345</t>
  </si>
  <si>
    <t>sheep brocho-alveolar lavage</t>
  </si>
  <si>
    <t>Nadia Mukhtar</t>
  </si>
  <si>
    <t>Ovis aries</t>
  </si>
  <si>
    <t xml:space="preserve"> Pakistan: Sargodha district of the Punjab province</t>
  </si>
  <si>
    <t>2017-11-06T00:00:00Z</t>
  </si>
  <si>
    <t>chromosome: NZ_CP024576.1/CP024576.1</t>
    <phoneticPr fontId="2" type="noConversion"/>
  </si>
  <si>
    <t>1170103-1209480</t>
    <phoneticPr fontId="2" type="noConversion"/>
  </si>
  <si>
    <t>PHAGE_Bacill_BalMu_1_NC_030945(15)</t>
  </si>
  <si>
    <t>1259403-1315261</t>
    <phoneticPr fontId="2" type="noConversion"/>
  </si>
  <si>
    <t xml:space="preserve">1375788-1418571 </t>
    <phoneticPr fontId="2" type="noConversion"/>
  </si>
  <si>
    <t>1566209-1644324</t>
    <phoneticPr fontId="2" type="noConversion"/>
  </si>
  <si>
    <t>PHAGE_Acinet_Bphi_B1251_NC_019541(41)</t>
    <phoneticPr fontId="2" type="noConversion"/>
  </si>
  <si>
    <t>2522538-2567067</t>
    <phoneticPr fontId="2" type="noConversion"/>
  </si>
  <si>
    <t>PHAGE_Acinet_vB_AbaS_TRS1_NC_031098(11)</t>
    <phoneticPr fontId="2" type="noConversion"/>
  </si>
  <si>
    <t xml:space="preserve">3045950-3082255 </t>
    <phoneticPr fontId="2" type="noConversion"/>
  </si>
  <si>
    <t>VB7036</t>
  </si>
  <si>
    <t>GCA_012935145.1</t>
  </si>
  <si>
    <t>SAMN14410111</t>
  </si>
  <si>
    <t>chromosome: NZ_CP050523.1/CP050523.1</t>
    <phoneticPr fontId="2" type="noConversion"/>
  </si>
  <si>
    <t>987388-1039941</t>
    <phoneticPr fontId="2" type="noConversion"/>
  </si>
  <si>
    <t>1051541-1108711</t>
    <phoneticPr fontId="2" type="noConversion"/>
  </si>
  <si>
    <t>1266409-1315930</t>
    <phoneticPr fontId="2" type="noConversion"/>
  </si>
  <si>
    <t>2749010-2801513</t>
    <phoneticPr fontId="2" type="noConversion"/>
  </si>
  <si>
    <t xml:space="preserve">2959566-2973189 </t>
    <phoneticPr fontId="2" type="noConversion"/>
  </si>
  <si>
    <t>3013524-3024471</t>
    <phoneticPr fontId="2" type="noConversion"/>
  </si>
  <si>
    <t>A85</t>
  </si>
  <si>
    <t>GCA_002210065.1</t>
  </si>
  <si>
    <t>SAMN07125723</t>
  </si>
  <si>
    <t>Ian Carter</t>
  </si>
  <si>
    <t>disease</t>
  </si>
  <si>
    <t>2017-06-28T00:00:00Z</t>
  </si>
  <si>
    <t>chromosome: NZ_CP021782.1/CP021782.1</t>
    <phoneticPr fontId="2" type="noConversion"/>
  </si>
  <si>
    <t>1296685-1359426</t>
    <phoneticPr fontId="2" type="noConversion"/>
  </si>
  <si>
    <t>PHAGE_Salmon_SJ46_NC_031129(11)</t>
    <phoneticPr fontId="2" type="noConversion"/>
  </si>
  <si>
    <t>1352534-1374809</t>
    <phoneticPr fontId="2" type="noConversion"/>
  </si>
  <si>
    <t>PHAGE_Burkho_phi6442_NC_009235(3)</t>
    <phoneticPr fontId="2" type="noConversion"/>
  </si>
  <si>
    <t>1446911-1464721</t>
    <phoneticPr fontId="2" type="noConversion"/>
  </si>
  <si>
    <t>2722590-2745231</t>
    <phoneticPr fontId="2" type="noConversion"/>
  </si>
  <si>
    <t>2738565-2765765</t>
    <phoneticPr fontId="2" type="noConversion"/>
  </si>
  <si>
    <t xml:space="preserve">PHAGE_Pseudo_YMC11/07/P54_PAE_BP_NC_030909(12) </t>
    <phoneticPr fontId="2" type="noConversion"/>
  </si>
  <si>
    <t>3268988-3324863</t>
    <phoneticPr fontId="2" type="noConversion"/>
  </si>
  <si>
    <t>PHAGE_Acinet_Bphi_B1251_NC_019541(30)</t>
    <phoneticPr fontId="2" type="noConversion"/>
  </si>
  <si>
    <t xml:space="preserve">intact </t>
    <phoneticPr fontId="2" type="noConversion"/>
  </si>
  <si>
    <t xml:space="preserve">3477508-3510350 </t>
    <phoneticPr fontId="2" type="noConversion"/>
  </si>
  <si>
    <t>DT-Ab022</t>
  </si>
  <si>
    <t>GCA_012272735.1</t>
  </si>
  <si>
    <t>SAMN14308866</t>
  </si>
  <si>
    <t>chromosome: NZ_CP050907.1/CP050907.1</t>
    <phoneticPr fontId="2" type="noConversion"/>
  </si>
  <si>
    <t>1177419-1230153</t>
    <phoneticPr fontId="2" type="noConversion"/>
  </si>
  <si>
    <t>1333843-1375638</t>
    <phoneticPr fontId="2" type="noConversion"/>
  </si>
  <si>
    <t>2670052-2712450</t>
    <phoneticPr fontId="2" type="noConversion"/>
  </si>
  <si>
    <t>2760221-2810617</t>
    <phoneticPr fontId="2" type="noConversion"/>
  </si>
  <si>
    <t>2809617-2854860</t>
    <phoneticPr fontId="2" type="noConversion"/>
  </si>
  <si>
    <t>3001141-3006488</t>
    <phoneticPr fontId="2" type="noConversion"/>
  </si>
  <si>
    <t>3063738-3080957</t>
    <phoneticPr fontId="2" type="noConversion"/>
  </si>
  <si>
    <t>PHAGE_Acinet_Bphi_B1251_NC_019541(12)</t>
    <phoneticPr fontId="2" type="noConversion"/>
  </si>
  <si>
    <t>plasmid unnamed1: NZ_CP050908.1/CP050908.1</t>
    <phoneticPr fontId="2" type="noConversion"/>
  </si>
  <si>
    <t>VB35575</t>
  </si>
  <si>
    <t>GCA_005280715.1</t>
  </si>
  <si>
    <t>SAMN11571817</t>
  </si>
  <si>
    <t>chromosome: NZ_CP040087.1/CP040087.1</t>
    <phoneticPr fontId="2" type="noConversion"/>
  </si>
  <si>
    <t>1044632-1094158</t>
    <phoneticPr fontId="2" type="noConversion"/>
  </si>
  <si>
    <t>1771471-1809960</t>
    <phoneticPr fontId="2" type="noConversion"/>
  </si>
  <si>
    <t>2603064-2655734</t>
    <phoneticPr fontId="2" type="noConversion"/>
  </si>
  <si>
    <t>2866644-2893971</t>
    <phoneticPr fontId="2" type="noConversion"/>
  </si>
  <si>
    <t>GCA_003522785.1</t>
  </si>
  <si>
    <t>SAMN07520233</t>
  </si>
  <si>
    <t xml:space="preserve"> Secretion</t>
  </si>
  <si>
    <t>Hospital de Torreon</t>
  </si>
  <si>
    <t>Mexico: Torreon, Coahuila</t>
  </si>
  <si>
    <t>chromosome: NZ_CP023026.1/CP023026.1</t>
    <phoneticPr fontId="2" type="noConversion"/>
  </si>
  <si>
    <t>1056093-1103863</t>
    <phoneticPr fontId="2" type="noConversion"/>
  </si>
  <si>
    <t>1458204-1512919</t>
    <phoneticPr fontId="2" type="noConversion"/>
  </si>
  <si>
    <t>2637602-2690256</t>
    <phoneticPr fontId="2" type="noConversion"/>
  </si>
  <si>
    <t>2899224-2926552</t>
    <phoneticPr fontId="2" type="noConversion"/>
  </si>
  <si>
    <t>—</t>
    <phoneticPr fontId="2" type="noConversion"/>
  </si>
  <si>
    <t>plasmid pVB82_1: NZ_CP050386.1/CP050386.1</t>
  </si>
  <si>
    <t>3247-79771</t>
    <phoneticPr fontId="2" type="noConversion"/>
  </si>
  <si>
    <t xml:space="preserve">1007362-1027912 </t>
    <phoneticPr fontId="2" type="noConversion"/>
  </si>
  <si>
    <t>USA: Georgia, Atlanta</t>
    <phoneticPr fontId="2" type="noConversion"/>
  </si>
  <si>
    <t xml:space="preserve"> Unspecified</t>
    <phoneticPr fontId="2" type="noConversion"/>
  </si>
  <si>
    <t xml:space="preserve"> Brazil: Salvador</t>
    <phoneticPr fontId="2" type="noConversion"/>
  </si>
  <si>
    <t>Hospital Infantil de Mexico Federico Gomez</t>
    <phoneticPr fontId="2" type="noConversion"/>
  </si>
  <si>
    <t xml:space="preserve"> Pakistan: Sargodha district of the Punjab province</t>
    <phoneticPr fontId="2" type="noConversion"/>
  </si>
  <si>
    <t>Mexico: Torreon, Coahuila</t>
    <phoneticPr fontId="2" type="noConversion"/>
  </si>
  <si>
    <t xml:space="preserve"> 875-26749</t>
    <phoneticPr fontId="2" type="noConversion"/>
  </si>
  <si>
    <t xml:space="preserve"> Mexico: Acapulco, Guerrero</t>
    <phoneticPr fontId="2" type="noConversion"/>
  </si>
  <si>
    <t xml:space="preserve"> Mexico: Monterrey, Nuevo Leon</t>
    <phoneticPr fontId="2" type="noConversion"/>
  </si>
  <si>
    <t xml:space="preserve"> Australia: Sydney</t>
    <phoneticPr fontId="2" type="noConversion"/>
  </si>
  <si>
    <t>Thailand: Bangkok</t>
    <phoneticPr fontId="2" type="noConversion"/>
  </si>
  <si>
    <t xml:space="preserve"> Mexico: Mexico City</t>
    <phoneticPr fontId="2" type="noConversion"/>
  </si>
  <si>
    <t xml:space="preserve"> USA:VA</t>
    <phoneticPr fontId="2" type="noConversion"/>
  </si>
  <si>
    <t>wound</t>
    <phoneticPr fontId="2" type="noConversion"/>
  </si>
  <si>
    <t>bronchoalveolar lavage fluid</t>
    <phoneticPr fontId="2" type="noConversion"/>
  </si>
  <si>
    <t>Bronchoalveolar lavage fluid</t>
    <phoneticPr fontId="2" type="noConversion"/>
  </si>
  <si>
    <t xml:space="preserve"> Bronchial fluid</t>
    <phoneticPr fontId="2" type="noConversion"/>
  </si>
  <si>
    <t>cerebral-spinal fluid</t>
    <phoneticPr fontId="2" type="noConversion"/>
  </si>
  <si>
    <t>feces</t>
    <phoneticPr fontId="2" type="noConversion"/>
  </si>
  <si>
    <t>Lower respiratory tract</t>
    <phoneticPr fontId="2" type="noConversion"/>
  </si>
  <si>
    <t xml:space="preserve"> cirrhosis</t>
    <phoneticPr fontId="2" type="noConversion"/>
  </si>
  <si>
    <t xml:space="preserve"> Tissue</t>
    <phoneticPr fontId="2" type="noConversion"/>
  </si>
  <si>
    <t xml:space="preserve"> tibia/osteomyelitis of diabetes patient</t>
    <phoneticPr fontId="2" type="noConversion"/>
  </si>
  <si>
    <t>Coccygeal isolate</t>
    <phoneticPr fontId="2" type="noConversion"/>
  </si>
  <si>
    <t>secretion</t>
    <phoneticPr fontId="2" type="noConversion"/>
  </si>
  <si>
    <t>Pus</t>
    <phoneticPr fontId="2" type="noConversion"/>
  </si>
  <si>
    <t xml:space="preserve"> aerobic microbial decomposition of whole and defoliated guayule (retting)</t>
    <phoneticPr fontId="2" type="noConversion"/>
  </si>
  <si>
    <t xml:space="preserve"> Generated in lab from ATCC 17979</t>
    <phoneticPr fontId="2" type="noConversion"/>
  </si>
  <si>
    <t>lab mutation of ATCC 17978</t>
    <phoneticPr fontId="2" type="noConversion"/>
  </si>
  <si>
    <t>Canis lupus familiaris</t>
    <phoneticPr fontId="2" type="noConversion"/>
  </si>
  <si>
    <t>pneumonia</t>
    <phoneticPr fontId="2" type="noConversion"/>
  </si>
  <si>
    <t>Ovis aries</t>
    <phoneticPr fontId="2" type="noConversion"/>
  </si>
  <si>
    <t>UTI</t>
    <phoneticPr fontId="2" type="noConversion"/>
  </si>
  <si>
    <t>Wound infection</t>
    <phoneticPr fontId="2" type="noConversion"/>
  </si>
  <si>
    <t>Blood stream infection</t>
    <phoneticPr fontId="2" type="noConversion"/>
  </si>
  <si>
    <t>Bloodstream infection</t>
    <phoneticPr fontId="2" type="noConversion"/>
  </si>
  <si>
    <t>Nosocomial infection</t>
    <phoneticPr fontId="2" type="noConversion"/>
  </si>
  <si>
    <t xml:space="preserve"> Pneumococcal septicemia</t>
    <phoneticPr fontId="2" type="noConversion"/>
  </si>
  <si>
    <t>Pneumonia</t>
    <phoneticPr fontId="2" type="noConversion"/>
  </si>
  <si>
    <t>Septicemia</t>
    <phoneticPr fontId="2" type="noConversion"/>
  </si>
  <si>
    <t>Acinetobacter baumannii osteomyelitis</t>
    <phoneticPr fontId="2" type="noConversion"/>
  </si>
  <si>
    <t xml:space="preserve"> A. baumannii bacteremia</t>
    <phoneticPr fontId="2" type="noConversion"/>
  </si>
  <si>
    <t>meningitis</t>
    <phoneticPr fontId="2" type="noConversion"/>
  </si>
  <si>
    <t>Acute and Chronic Respiratory Failure</t>
    <phoneticPr fontId="2" type="noConversion"/>
  </si>
  <si>
    <t>Acute Myeloid Leukemia M2</t>
    <phoneticPr fontId="2" type="noConversion"/>
  </si>
  <si>
    <t>haemophagocytic lymphohistiocytosis</t>
    <phoneticPr fontId="2" type="noConversion"/>
  </si>
  <si>
    <t>necrotizing fasciitis</t>
    <phoneticPr fontId="2" type="noConversion"/>
  </si>
  <si>
    <t>Intact</t>
    <phoneticPr fontId="2" type="noConversion"/>
  </si>
  <si>
    <t>Questionable</t>
    <phoneticPr fontId="2" type="noConversion"/>
  </si>
  <si>
    <t>Incomplete</t>
    <phoneticPr fontId="2" type="noConversion"/>
  </si>
  <si>
    <t>In total</t>
    <phoneticPr fontId="2" type="noConversion"/>
  </si>
  <si>
    <t>ATCC 19606</t>
    <phoneticPr fontId="2" type="noConversion"/>
  </si>
  <si>
    <t>chromosome: NZ_CP009257.1/CP009257.1</t>
    <phoneticPr fontId="2" type="noConversion"/>
  </si>
  <si>
    <t>AB030</t>
    <phoneticPr fontId="2" type="noConversion"/>
  </si>
  <si>
    <t>VB82</t>
    <phoneticPr fontId="2" type="noConversion"/>
  </si>
  <si>
    <t>MRSN15313</t>
    <phoneticPr fontId="2" type="noConversion"/>
  </si>
  <si>
    <t>P7774</t>
    <phoneticPr fontId="2" type="noConversion"/>
  </si>
  <si>
    <t>VB2486</t>
    <phoneticPr fontId="2" type="noConversion"/>
  </si>
  <si>
    <t>810CP</t>
    <phoneticPr fontId="2" type="noConversion"/>
  </si>
  <si>
    <t>XH386</t>
    <phoneticPr fontId="2" type="noConversion"/>
  </si>
  <si>
    <t>YU-R612</t>
    <phoneticPr fontId="2" type="noConversion"/>
  </si>
  <si>
    <t>DT-Ab020</t>
    <phoneticPr fontId="2" type="noConversion"/>
  </si>
  <si>
    <t>D36</t>
    <phoneticPr fontId="2" type="noConversion"/>
  </si>
  <si>
    <t>AbPK1</t>
    <phoneticPr fontId="2" type="noConversion"/>
  </si>
  <si>
    <t>VB7036</t>
    <phoneticPr fontId="2" type="noConversion"/>
  </si>
  <si>
    <t>A85</t>
    <phoneticPr fontId="2" type="noConversion"/>
  </si>
  <si>
    <t>DT-Ab022</t>
    <phoneticPr fontId="2" type="noConversion"/>
  </si>
  <si>
    <t>VB35575</t>
    <phoneticPr fontId="2" type="noConversion"/>
  </si>
  <si>
    <t>ABCR01</t>
    <phoneticPr fontId="2" type="noConversion"/>
  </si>
  <si>
    <t>HRAB-85</t>
    <phoneticPr fontId="2" type="noConversion"/>
  </si>
  <si>
    <t>CIAT758</t>
    <phoneticPr fontId="2" type="noConversion"/>
  </si>
  <si>
    <t>DT-Ab003</t>
    <phoneticPr fontId="2" type="noConversion"/>
  </si>
  <si>
    <t>XDR-BJ83</t>
    <phoneticPr fontId="2" type="noConversion"/>
  </si>
  <si>
    <t>ATCC 17978</t>
    <phoneticPr fontId="2" type="noConversion"/>
  </si>
  <si>
    <t>AB042</t>
    <phoneticPr fontId="2" type="noConversion"/>
  </si>
  <si>
    <t>PM194188</t>
    <phoneticPr fontId="2" type="noConversion"/>
  </si>
  <si>
    <t>VB2107</t>
    <phoneticPr fontId="2" type="noConversion"/>
  </si>
  <si>
    <t>VB2139</t>
    <phoneticPr fontId="2" type="noConversion"/>
  </si>
  <si>
    <t>VB2200</t>
    <phoneticPr fontId="2" type="noConversion"/>
  </si>
  <si>
    <t>Ab4568</t>
    <phoneticPr fontId="2" type="noConversion"/>
  </si>
  <si>
    <t>DT-Ab057</t>
    <phoneticPr fontId="2" type="noConversion"/>
  </si>
  <si>
    <t>CUVET-MIC596</t>
    <phoneticPr fontId="2" type="noConversion"/>
  </si>
  <si>
    <t>AYP-A2</t>
    <phoneticPr fontId="2" type="noConversion"/>
  </si>
  <si>
    <t>CMC-CR-MDR-Ab66</t>
    <phoneticPr fontId="2" type="noConversion"/>
  </si>
  <si>
    <t>7847</t>
    <phoneticPr fontId="2" type="noConversion"/>
  </si>
  <si>
    <t>SMC_Paed_Ab_BL01</t>
    <phoneticPr fontId="2" type="noConversion"/>
  </si>
  <si>
    <t>VB11737</t>
    <phoneticPr fontId="2" type="noConversion"/>
  </si>
  <si>
    <t>VB33071</t>
    <phoneticPr fontId="2" type="noConversion"/>
  </si>
  <si>
    <t>AB5075-UW</t>
    <phoneticPr fontId="2" type="noConversion"/>
  </si>
  <si>
    <t>CMC-CR-MDR-Ab4</t>
    <phoneticPr fontId="2" type="noConversion"/>
  </si>
  <si>
    <t>Ab4977</t>
    <phoneticPr fontId="2" type="noConversion"/>
  </si>
  <si>
    <t>PM192696</t>
    <phoneticPr fontId="2" type="noConversion"/>
  </si>
  <si>
    <t>CMC-MDR-Ab59</t>
    <phoneticPr fontId="2" type="noConversion"/>
  </si>
  <si>
    <t>AB043</t>
    <phoneticPr fontId="2" type="noConversion"/>
  </si>
  <si>
    <t>DT-Ab007</t>
    <phoneticPr fontId="2" type="noConversion"/>
  </si>
  <si>
    <t>C25</t>
    <phoneticPr fontId="2" type="noConversion"/>
  </si>
  <si>
    <t>PM193665</t>
    <phoneticPr fontId="2" type="noConversion"/>
  </si>
  <si>
    <t>VB473</t>
    <phoneticPr fontId="2" type="noConversion"/>
  </si>
  <si>
    <t>VB2181</t>
    <phoneticPr fontId="2" type="noConversion"/>
  </si>
  <si>
    <t>Ab04-mff</t>
    <phoneticPr fontId="2" type="noConversion"/>
  </si>
  <si>
    <t>MDR-UNC</t>
    <phoneticPr fontId="2" type="noConversion"/>
  </si>
  <si>
    <t>A1429</t>
    <phoneticPr fontId="2" type="noConversion"/>
  </si>
  <si>
    <t>PM1912235</t>
    <phoneticPr fontId="2" type="noConversion"/>
  </si>
  <si>
    <t>VB723</t>
    <phoneticPr fontId="2" type="noConversion"/>
  </si>
  <si>
    <t>ACICU</t>
    <phoneticPr fontId="2" type="noConversion"/>
  </si>
  <si>
    <t>Ab4653</t>
    <phoneticPr fontId="2" type="noConversion"/>
  </si>
  <si>
    <t>DETAB-P2</t>
    <phoneticPr fontId="2" type="noConversion"/>
  </si>
  <si>
    <t>PM194229</t>
    <phoneticPr fontId="2" type="noConversion"/>
  </si>
  <si>
    <t>A52</t>
    <phoneticPr fontId="2" type="noConversion"/>
  </si>
  <si>
    <t>TP1</t>
    <phoneticPr fontId="2" type="noConversion"/>
  </si>
  <si>
    <t>AC29</t>
    <phoneticPr fontId="2" type="noConversion"/>
  </si>
  <si>
    <t>ACN21</t>
    <phoneticPr fontId="2" type="noConversion"/>
  </si>
  <si>
    <t>B8300</t>
    <phoneticPr fontId="2" type="noConversion"/>
  </si>
  <si>
    <t>AbCAN2</t>
    <phoneticPr fontId="2" type="noConversion"/>
  </si>
  <si>
    <t>AB031</t>
    <phoneticPr fontId="2" type="noConversion"/>
  </si>
  <si>
    <t>SP304</t>
    <phoneticPr fontId="2" type="noConversion"/>
  </si>
  <si>
    <t>NCIMB 8209</t>
    <phoneticPr fontId="2" type="noConversion"/>
  </si>
  <si>
    <t>VB1190</t>
    <phoneticPr fontId="2" type="noConversion"/>
  </si>
  <si>
    <t>VB23193</t>
    <phoneticPr fontId="2" type="noConversion"/>
  </si>
  <si>
    <t>VB35179</t>
    <phoneticPr fontId="2" type="noConversion"/>
  </si>
  <si>
    <t>ATCC BAA1605</t>
    <phoneticPr fontId="2" type="noConversion"/>
  </si>
  <si>
    <t>GCA_005280415.1</t>
    <phoneticPr fontId="2" type="noConversion"/>
  </si>
  <si>
    <t>VB35435</t>
    <phoneticPr fontId="2" type="noConversion"/>
  </si>
  <si>
    <t>VB31459</t>
    <phoneticPr fontId="2" type="noConversion"/>
  </si>
  <si>
    <t>VB958</t>
    <phoneticPr fontId="2" type="noConversion"/>
  </si>
  <si>
    <t>4</t>
    <phoneticPr fontId="2" type="noConversion"/>
  </si>
  <si>
    <t>6</t>
    <phoneticPr fontId="2" type="noConversion"/>
  </si>
  <si>
    <t>5</t>
    <phoneticPr fontId="2" type="noConversion"/>
  </si>
  <si>
    <t>、</t>
    <phoneticPr fontId="4" type="noConversion"/>
  </si>
  <si>
    <r>
      <rPr>
        <sz val="16"/>
        <color theme="1"/>
        <rFont val="宋体"/>
        <family val="3"/>
        <charset val="134"/>
      </rPr>
      <t>附表</t>
    </r>
    <r>
      <rPr>
        <sz val="16"/>
        <color theme="1"/>
        <rFont val="Times New Roman"/>
        <family val="1"/>
      </rPr>
      <t xml:space="preserve">1. </t>
    </r>
    <r>
      <rPr>
        <sz val="16"/>
        <color theme="1"/>
        <rFont val="宋体"/>
        <family val="3"/>
        <charset val="134"/>
      </rPr>
      <t>鲍曼不动杆菌及其前噬菌体的基因信息</t>
    </r>
    <r>
      <rPr>
        <sz val="16"/>
        <color theme="1"/>
        <rFont val="Times New Roman"/>
        <family val="1"/>
      </rPr>
      <t xml:space="preserve">    S 1 . Genes information of Acinetobacter baumannii and its prophages</t>
    </r>
    <r>
      <rPr>
        <sz val="16"/>
        <color theme="1"/>
        <rFont val="宋体"/>
        <family val="3"/>
        <charset val="134"/>
      </rPr>
      <t xml:space="preserve">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</si>
</sst>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);[Red]\(0.00\)"/>
    <numFmt numFmtId="177" formatCode="0.0000_);[Red]\(0.0000\)"/>
    <numFmt numFmtId="178" formatCode="#,##0_);[Red]\(#,##0\)"/>
    <numFmt numFmtId="179" formatCode="0.00000000_);[Red]\(0.00000000\)"/>
    <numFmt numFmtId="180" formatCode="0.00000_);[Red]\(0.00000\)"/>
    <numFmt numFmtId="181" formatCode="0_);[Red]\(0\)"/>
    <numFmt numFmtId="182" formatCode="0.0_);[Red]\(0.0\)"/>
    <numFmt numFmtId="183" formatCode="0.0_ "/>
    <numFmt numFmtId="184" formatCode="0_ "/>
  </numFmts>
  <fonts count="8" x14ac:knownFonts="1">
    <font>
      <sz val="11"/>
      <color theme="1"/>
      <name val="等线"/>
      <charset val="134"/>
      <scheme val="minor"/>
    </font>
    <font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i/>
      <sz val="12"/>
      <color theme="1"/>
      <name val="Times New Roman"/>
      <family val="1"/>
    </font>
    <font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82" fontId="1" fillId="2" borderId="1" xfId="0" applyNumberFormat="1" applyFont="1" applyFill="1" applyBorder="1" applyAlignment="1">
      <alignment horizontal="center" vertical="center"/>
    </xf>
    <xf numFmtId="18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76" fontId="1" fillId="2" borderId="1" xfId="0" applyNumberFormat="1" applyFont="1" applyFill="1" applyBorder="1" applyAlignment="1">
      <alignment horizontal="center"/>
    </xf>
    <xf numFmtId="18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81" fontId="1" fillId="2" borderId="1" xfId="0" applyNumberFormat="1" applyFont="1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left" vertical="center"/>
    </xf>
    <xf numFmtId="17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 applyProtection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/>
    <xf numFmtId="14" fontId="1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182" fontId="1" fillId="2" borderId="0" xfId="0" applyNumberFormat="1" applyFont="1" applyFill="1" applyAlignment="1">
      <alignment horizontal="center" vertical="center"/>
    </xf>
    <xf numFmtId="181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83" fontId="1" fillId="2" borderId="1" xfId="0" applyNumberFormat="1" applyFont="1" applyFill="1" applyBorder="1" applyAlignment="1">
      <alignment horizontal="center" vertical="center"/>
    </xf>
    <xf numFmtId="183" fontId="1" fillId="2" borderId="1" xfId="0" applyNumberFormat="1" applyFont="1" applyFill="1" applyBorder="1" applyAlignment="1">
      <alignment horizontal="center"/>
    </xf>
    <xf numFmtId="15" fontId="1" fillId="2" borderId="1" xfId="0" applyNumberFormat="1" applyFont="1" applyFill="1" applyBorder="1" applyAlignment="1">
      <alignment horizontal="center" vertical="center"/>
    </xf>
    <xf numFmtId="183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178" fontId="1" fillId="2" borderId="1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78" fontId="0" fillId="2" borderId="0" xfId="0" applyNumberFormat="1" applyFill="1"/>
    <xf numFmtId="182" fontId="5" fillId="2" borderId="0" xfId="0" applyNumberFormat="1" applyFont="1" applyFill="1" applyAlignment="1">
      <alignment horizontal="center" vertical="center"/>
    </xf>
    <xf numFmtId="181" fontId="5" fillId="2" borderId="0" xfId="0" applyNumberFormat="1" applyFont="1" applyFill="1" applyAlignment="1">
      <alignment horizontal="center"/>
    </xf>
    <xf numFmtId="176" fontId="5" fillId="2" borderId="0" xfId="0" applyNumberFormat="1" applyFont="1" applyFill="1" applyAlignment="1">
      <alignment horizontal="center" vertical="center"/>
    </xf>
    <xf numFmtId="182" fontId="0" fillId="2" borderId="0" xfId="0" applyNumberFormat="1" applyFill="1"/>
    <xf numFmtId="181" fontId="0" fillId="2" borderId="0" xfId="0" applyNumberFormat="1" applyFill="1" applyAlignment="1">
      <alignment horizontal="center"/>
    </xf>
    <xf numFmtId="180" fontId="1" fillId="2" borderId="1" xfId="0" applyNumberFormat="1" applyFont="1" applyFill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184" fontId="1" fillId="2" borderId="0" xfId="0" applyNumberFormat="1" applyFont="1" applyFill="1" applyAlignment="1">
      <alignment horizontal="center" vertical="center"/>
    </xf>
    <xf numFmtId="180" fontId="1" fillId="2" borderId="0" xfId="0" applyNumberFormat="1" applyFont="1" applyFill="1" applyAlignment="1">
      <alignment horizontal="center" vertical="center"/>
    </xf>
    <xf numFmtId="179" fontId="1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center" vertical="center"/>
    </xf>
    <xf numFmtId="18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177" fontId="1" fillId="2" borderId="1" xfId="0" applyNumberFormat="1" applyFont="1" applyFill="1" applyBorder="1" applyAlignment="1">
      <alignment horizontal="center" vertical="center"/>
    </xf>
    <xf numFmtId="182" fontId="1" fillId="2" borderId="1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8" fontId="1" fillId="2" borderId="3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5" fontId="1" fillId="2" borderId="3" xfId="0" applyNumberFormat="1" applyFont="1" applyFill="1" applyBorder="1" applyAlignment="1">
      <alignment horizontal="center" vertical="center"/>
    </xf>
    <xf numFmtId="15" fontId="1" fillId="2" borderId="2" xfId="0" applyNumberFormat="1" applyFont="1" applyFill="1" applyBorder="1" applyAlignment="1">
      <alignment horizontal="center" vertical="center"/>
    </xf>
    <xf numFmtId="15" fontId="1" fillId="2" borderId="4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/>
    </xf>
    <xf numFmtId="14" fontId="1" fillId="2" borderId="3" xfId="0" applyNumberFormat="1" applyFont="1" applyFill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15" fontId="1" fillId="2" borderId="3" xfId="0" applyNumberFormat="1" applyFont="1" applyFill="1" applyBorder="1" applyAlignment="1">
      <alignment horizontal="left" vertical="center"/>
    </xf>
    <xf numFmtId="15" fontId="1" fillId="2" borderId="2" xfId="0" applyNumberFormat="1" applyFont="1" applyFill="1" applyBorder="1" applyAlignment="1">
      <alignment horizontal="left" vertical="center"/>
    </xf>
    <xf numFmtId="15" fontId="1" fillId="2" borderId="4" xfId="0" applyNumberFormat="1" applyFont="1" applyFill="1" applyBorder="1" applyAlignment="1">
      <alignment horizontal="left" vertical="center"/>
    </xf>
    <xf numFmtId="17" fontId="1" fillId="2" borderId="3" xfId="0" applyNumberFormat="1" applyFont="1" applyFill="1" applyBorder="1" applyAlignment="1">
      <alignment horizontal="left" vertical="center"/>
    </xf>
    <xf numFmtId="17" fontId="1" fillId="2" borderId="2" xfId="0" applyNumberFormat="1" applyFont="1" applyFill="1" applyBorder="1" applyAlignment="1">
      <alignment horizontal="left" vertical="center"/>
    </xf>
    <xf numFmtId="17" fontId="1" fillId="2" borderId="4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3D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C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0"/>
  <sheetViews>
    <sheetView tabSelected="1" zoomScale="55" zoomScaleNormal="55" workbookViewId="0">
      <pane ySplit="2" topLeftCell="A3" activePane="bottomLeft" state="frozen"/>
      <selection activeCell="H1" sqref="H1"/>
      <selection pane="bottomLeft" sqref="A1:Z1"/>
    </sheetView>
  </sheetViews>
  <sheetFormatPr defaultColWidth="13.875" defaultRowHeight="15.75" x14ac:dyDescent="0.2"/>
  <cols>
    <col min="1" max="1" width="5.75" style="30" customWidth="1"/>
    <col min="2" max="2" width="30.125" style="33" customWidth="1"/>
    <col min="3" max="3" width="42.625" style="33" customWidth="1"/>
    <col min="4" max="4" width="21.375" style="33" customWidth="1"/>
    <col min="5" max="5" width="21.75" style="2" customWidth="1"/>
    <col min="6" max="6" width="16.625" style="2" customWidth="1"/>
    <col min="7" max="7" width="30.875" style="34" customWidth="1"/>
    <col min="8" max="8" width="13.875" style="34" customWidth="1"/>
    <col min="9" max="9" width="15" style="34" customWidth="1"/>
    <col min="10" max="10" width="14.125" style="34" customWidth="1"/>
    <col min="11" max="11" width="26.75" style="34" customWidth="1"/>
    <col min="12" max="12" width="18.375" style="34" customWidth="1"/>
    <col min="13" max="13" width="13.875" style="34" customWidth="1"/>
    <col min="14" max="14" width="12.625" style="34" customWidth="1"/>
    <col min="15" max="15" width="26.625" style="35" customWidth="1"/>
    <col min="16" max="16" width="12.25" style="34" customWidth="1"/>
    <col min="17" max="17" width="10.125" style="34" customWidth="1"/>
    <col min="18" max="18" width="11" style="34" customWidth="1"/>
    <col min="19" max="19" width="8" style="34" customWidth="1"/>
    <col min="20" max="20" width="7.625" style="34" customWidth="1"/>
    <col min="21" max="21" width="21.875" style="34" customWidth="1"/>
    <col min="22" max="22" width="9.625" style="34" customWidth="1"/>
    <col min="23" max="23" width="13.625" style="34" customWidth="1"/>
    <col min="24" max="24" width="11.625" style="34" customWidth="1"/>
    <col min="25" max="25" width="6.25" style="34" customWidth="1"/>
    <col min="26" max="26" width="52.625" style="33" customWidth="1"/>
    <col min="27" max="28" width="7.375" style="34" customWidth="1"/>
    <col min="29" max="29" width="17.625" style="36" customWidth="1"/>
    <col min="30" max="30" width="13.875" style="34" customWidth="1"/>
    <col min="31" max="31" width="12.375" style="2" customWidth="1"/>
    <col min="32" max="32" width="7.375" style="34" customWidth="1"/>
    <col min="33" max="33" width="13.875" style="37" customWidth="1"/>
    <col min="34" max="34" width="20.375" style="2" customWidth="1"/>
    <col min="35" max="35" width="49.625" style="33" customWidth="1"/>
    <col min="36" max="36" width="9.375" style="38" customWidth="1"/>
    <col min="37" max="37" width="7.375" style="34" customWidth="1"/>
    <col min="38" max="38" width="14" style="34" customWidth="1"/>
    <col min="39" max="40" width="11.875" style="34" customWidth="1"/>
    <col min="41" max="41" width="19.625" style="35" customWidth="1"/>
    <col min="42" max="42" width="21.625" style="58" customWidth="1"/>
    <col min="43" max="43" width="23.375" style="59" customWidth="1"/>
    <col min="44" max="16384" width="13.875" style="2"/>
  </cols>
  <sheetData>
    <row r="1" spans="1:43" ht="33.6" customHeight="1" x14ac:dyDescent="0.2">
      <c r="A1" s="141" t="s">
        <v>1486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 t="s">
        <v>1</v>
      </c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</row>
    <row r="2" spans="1:43" ht="31.5" x14ac:dyDescent="0.2">
      <c r="A2" s="3" t="s">
        <v>2</v>
      </c>
      <c r="B2" s="5" t="s">
        <v>3</v>
      </c>
      <c r="C2" s="5" t="s">
        <v>4</v>
      </c>
      <c r="D2" s="5" t="s">
        <v>5</v>
      </c>
      <c r="E2" s="4" t="s">
        <v>6</v>
      </c>
      <c r="F2" s="4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6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3" t="s">
        <v>23</v>
      </c>
      <c r="W2" s="1" t="s">
        <v>24</v>
      </c>
      <c r="X2" s="3" t="s">
        <v>25</v>
      </c>
      <c r="Y2" s="3" t="s">
        <v>26</v>
      </c>
      <c r="Z2" s="10" t="s">
        <v>17</v>
      </c>
      <c r="AA2" s="3" t="s">
        <v>27</v>
      </c>
      <c r="AB2" s="3" t="s">
        <v>28</v>
      </c>
      <c r="AC2" s="8" t="s">
        <v>29</v>
      </c>
      <c r="AD2" s="3" t="s">
        <v>30</v>
      </c>
      <c r="AE2" s="7" t="s">
        <v>31</v>
      </c>
      <c r="AF2" s="3" t="s">
        <v>32</v>
      </c>
      <c r="AG2" s="9" t="s">
        <v>33</v>
      </c>
      <c r="AH2" s="7" t="s">
        <v>34</v>
      </c>
      <c r="AI2" s="10" t="s">
        <v>35</v>
      </c>
      <c r="AJ2" s="11" t="s">
        <v>36</v>
      </c>
      <c r="AK2" s="3" t="s">
        <v>1404</v>
      </c>
      <c r="AL2" s="3" t="s">
        <v>1405</v>
      </c>
      <c r="AM2" s="3" t="s">
        <v>1406</v>
      </c>
      <c r="AN2" s="3" t="s">
        <v>1407</v>
      </c>
      <c r="AO2" s="17" t="s">
        <v>40</v>
      </c>
      <c r="AP2" s="53" t="s">
        <v>41</v>
      </c>
      <c r="AQ2" s="54" t="s">
        <v>42</v>
      </c>
    </row>
    <row r="3" spans="1:43" x14ac:dyDescent="0.2">
      <c r="A3" s="71">
        <v>1</v>
      </c>
      <c r="B3" s="75" t="s">
        <v>43</v>
      </c>
      <c r="C3" s="73" t="s">
        <v>44</v>
      </c>
      <c r="D3" s="73" t="s">
        <v>1408</v>
      </c>
      <c r="E3" s="71" t="s">
        <v>46</v>
      </c>
      <c r="F3" s="71" t="s">
        <v>47</v>
      </c>
      <c r="G3" s="74" t="s">
        <v>48</v>
      </c>
      <c r="H3" s="74" t="s">
        <v>49</v>
      </c>
      <c r="I3" s="74">
        <v>1948</v>
      </c>
      <c r="J3" s="71" t="s">
        <v>1212</v>
      </c>
      <c r="K3" s="71" t="s">
        <v>1389</v>
      </c>
      <c r="L3" s="74" t="s">
        <v>52</v>
      </c>
      <c r="M3" s="71" t="s">
        <v>53</v>
      </c>
      <c r="N3" s="77">
        <v>3.9991400000000001</v>
      </c>
      <c r="O3" s="76">
        <v>39.178199999999997</v>
      </c>
      <c r="P3" s="71">
        <v>3</v>
      </c>
      <c r="Q3" s="71">
        <v>3</v>
      </c>
      <c r="R3" s="71">
        <v>3693</v>
      </c>
      <c r="S3" s="71">
        <v>3823</v>
      </c>
      <c r="T3" s="71">
        <v>74</v>
      </c>
      <c r="U3" s="71" t="s">
        <v>54</v>
      </c>
      <c r="V3" s="71">
        <v>3</v>
      </c>
      <c r="W3" s="71">
        <v>3</v>
      </c>
      <c r="X3" s="72">
        <v>3981941</v>
      </c>
      <c r="Y3" s="71">
        <v>1</v>
      </c>
      <c r="Z3" s="73" t="s">
        <v>55</v>
      </c>
      <c r="AA3" s="3">
        <v>1</v>
      </c>
      <c r="AB3" s="3">
        <v>1</v>
      </c>
      <c r="AC3" s="8">
        <v>6.3</v>
      </c>
      <c r="AD3" s="3" t="s">
        <v>39</v>
      </c>
      <c r="AE3" s="7"/>
      <c r="AF3" s="3">
        <v>40</v>
      </c>
      <c r="AG3" s="9">
        <v>8</v>
      </c>
      <c r="AH3" s="7" t="s">
        <v>56</v>
      </c>
      <c r="AI3" s="10" t="s">
        <v>57</v>
      </c>
      <c r="AJ3" s="11">
        <v>37.380000000000003</v>
      </c>
      <c r="AK3" s="71">
        <v>2</v>
      </c>
      <c r="AL3" s="71">
        <v>1</v>
      </c>
      <c r="AM3" s="71">
        <v>3</v>
      </c>
      <c r="AN3" s="60">
        <v>6</v>
      </c>
      <c r="AO3" s="76">
        <v>0.214</v>
      </c>
      <c r="AP3" s="70">
        <v>3.9991400000000001</v>
      </c>
      <c r="AQ3" s="69">
        <v>5.3511505000000001E-2</v>
      </c>
    </row>
    <row r="4" spans="1:43" x14ac:dyDescent="0.2">
      <c r="A4" s="71"/>
      <c r="B4" s="75"/>
      <c r="C4" s="73"/>
      <c r="D4" s="73"/>
      <c r="E4" s="71"/>
      <c r="F4" s="71"/>
      <c r="G4" s="74"/>
      <c r="H4" s="74"/>
      <c r="I4" s="74"/>
      <c r="J4" s="71"/>
      <c r="K4" s="71"/>
      <c r="L4" s="74"/>
      <c r="M4" s="71"/>
      <c r="N4" s="77"/>
      <c r="O4" s="76"/>
      <c r="P4" s="71"/>
      <c r="Q4" s="71"/>
      <c r="R4" s="71"/>
      <c r="S4" s="71"/>
      <c r="T4" s="71"/>
      <c r="U4" s="71"/>
      <c r="V4" s="71"/>
      <c r="W4" s="71"/>
      <c r="X4" s="72"/>
      <c r="Y4" s="71"/>
      <c r="Z4" s="73"/>
      <c r="AA4" s="3">
        <v>1</v>
      </c>
      <c r="AB4" s="3">
        <v>2</v>
      </c>
      <c r="AC4" s="8">
        <v>52.2</v>
      </c>
      <c r="AD4" s="3" t="s">
        <v>1219</v>
      </c>
      <c r="AE4" s="7"/>
      <c r="AF4" s="3">
        <v>91</v>
      </c>
      <c r="AG4" s="9">
        <v>73</v>
      </c>
      <c r="AH4" s="7" t="s">
        <v>58</v>
      </c>
      <c r="AI4" s="10" t="s">
        <v>59</v>
      </c>
      <c r="AJ4" s="11">
        <v>38.21</v>
      </c>
      <c r="AK4" s="71"/>
      <c r="AL4" s="71"/>
      <c r="AM4" s="71"/>
      <c r="AN4" s="61"/>
      <c r="AO4" s="76"/>
      <c r="AP4" s="70"/>
      <c r="AQ4" s="69"/>
    </row>
    <row r="5" spans="1:43" x14ac:dyDescent="0.2">
      <c r="A5" s="71"/>
      <c r="B5" s="75"/>
      <c r="C5" s="73"/>
      <c r="D5" s="73"/>
      <c r="E5" s="71"/>
      <c r="F5" s="71"/>
      <c r="G5" s="74"/>
      <c r="H5" s="74"/>
      <c r="I5" s="74"/>
      <c r="J5" s="71"/>
      <c r="K5" s="71"/>
      <c r="L5" s="74"/>
      <c r="M5" s="71"/>
      <c r="N5" s="77"/>
      <c r="O5" s="76"/>
      <c r="P5" s="71"/>
      <c r="Q5" s="71"/>
      <c r="R5" s="71"/>
      <c r="S5" s="71"/>
      <c r="T5" s="71"/>
      <c r="U5" s="71"/>
      <c r="V5" s="71"/>
      <c r="W5" s="71"/>
      <c r="X5" s="72"/>
      <c r="Y5" s="71"/>
      <c r="Z5" s="73"/>
      <c r="AA5" s="3">
        <v>1</v>
      </c>
      <c r="AB5" s="3">
        <v>3</v>
      </c>
      <c r="AC5" s="8">
        <v>41.2</v>
      </c>
      <c r="AD5" s="3" t="s">
        <v>37</v>
      </c>
      <c r="AE5" s="7"/>
      <c r="AF5" s="3">
        <v>110</v>
      </c>
      <c r="AG5" s="9">
        <v>55</v>
      </c>
      <c r="AH5" s="7" t="s">
        <v>60</v>
      </c>
      <c r="AI5" s="10" t="s">
        <v>61</v>
      </c>
      <c r="AJ5" s="11">
        <v>40.4</v>
      </c>
      <c r="AK5" s="71"/>
      <c r="AL5" s="71"/>
      <c r="AM5" s="71"/>
      <c r="AN5" s="61"/>
      <c r="AO5" s="76"/>
      <c r="AP5" s="70"/>
      <c r="AQ5" s="69"/>
    </row>
    <row r="6" spans="1:43" x14ac:dyDescent="0.2">
      <c r="A6" s="71"/>
      <c r="B6" s="75"/>
      <c r="C6" s="73"/>
      <c r="D6" s="73"/>
      <c r="E6" s="71"/>
      <c r="F6" s="71"/>
      <c r="G6" s="74"/>
      <c r="H6" s="74"/>
      <c r="I6" s="74"/>
      <c r="J6" s="71"/>
      <c r="K6" s="71"/>
      <c r="L6" s="74"/>
      <c r="M6" s="71"/>
      <c r="N6" s="77"/>
      <c r="O6" s="76"/>
      <c r="P6" s="71"/>
      <c r="Q6" s="71"/>
      <c r="R6" s="71"/>
      <c r="S6" s="71"/>
      <c r="T6" s="71"/>
      <c r="U6" s="71"/>
      <c r="V6" s="71"/>
      <c r="W6" s="71"/>
      <c r="X6" s="72"/>
      <c r="Y6" s="71"/>
      <c r="Z6" s="73"/>
      <c r="AA6" s="3">
        <v>1</v>
      </c>
      <c r="AB6" s="3">
        <v>4</v>
      </c>
      <c r="AC6" s="8">
        <v>34</v>
      </c>
      <c r="AD6" s="3" t="s">
        <v>924</v>
      </c>
      <c r="AE6" s="7"/>
      <c r="AF6" s="3">
        <v>60</v>
      </c>
      <c r="AG6" s="9">
        <v>38</v>
      </c>
      <c r="AH6" s="7" t="s">
        <v>62</v>
      </c>
      <c r="AI6" s="10" t="s">
        <v>63</v>
      </c>
      <c r="AJ6" s="11">
        <v>40.98</v>
      </c>
      <c r="AK6" s="71"/>
      <c r="AL6" s="71"/>
      <c r="AM6" s="71"/>
      <c r="AN6" s="61"/>
      <c r="AO6" s="76"/>
      <c r="AP6" s="70"/>
      <c r="AQ6" s="69"/>
    </row>
    <row r="7" spans="1:43" x14ac:dyDescent="0.2">
      <c r="A7" s="71"/>
      <c r="B7" s="75"/>
      <c r="C7" s="73"/>
      <c r="D7" s="73"/>
      <c r="E7" s="71"/>
      <c r="F7" s="71"/>
      <c r="G7" s="74"/>
      <c r="H7" s="74"/>
      <c r="I7" s="74"/>
      <c r="J7" s="71"/>
      <c r="K7" s="71"/>
      <c r="L7" s="74"/>
      <c r="M7" s="71"/>
      <c r="N7" s="77"/>
      <c r="O7" s="76"/>
      <c r="P7" s="71"/>
      <c r="Q7" s="71"/>
      <c r="R7" s="71"/>
      <c r="S7" s="71"/>
      <c r="T7" s="71"/>
      <c r="U7" s="71"/>
      <c r="V7" s="71"/>
      <c r="W7" s="71"/>
      <c r="X7" s="72"/>
      <c r="Y7" s="71"/>
      <c r="Z7" s="73"/>
      <c r="AA7" s="3">
        <v>1</v>
      </c>
      <c r="AB7" s="3">
        <v>5</v>
      </c>
      <c r="AC7" s="8">
        <v>28.5</v>
      </c>
      <c r="AD7" s="3" t="s">
        <v>39</v>
      </c>
      <c r="AE7" s="7"/>
      <c r="AF7" s="3">
        <v>40</v>
      </c>
      <c r="AG7" s="9">
        <v>15</v>
      </c>
      <c r="AH7" s="7" t="s">
        <v>64</v>
      </c>
      <c r="AI7" s="10" t="s">
        <v>65</v>
      </c>
      <c r="AJ7" s="11">
        <v>36.9</v>
      </c>
      <c r="AK7" s="71"/>
      <c r="AL7" s="71"/>
      <c r="AM7" s="71"/>
      <c r="AN7" s="61"/>
      <c r="AO7" s="76"/>
      <c r="AP7" s="70"/>
      <c r="AQ7" s="69"/>
    </row>
    <row r="8" spans="1:43" x14ac:dyDescent="0.2">
      <c r="A8" s="71"/>
      <c r="B8" s="75"/>
      <c r="C8" s="73"/>
      <c r="D8" s="73"/>
      <c r="E8" s="71"/>
      <c r="F8" s="71"/>
      <c r="G8" s="74"/>
      <c r="H8" s="74"/>
      <c r="I8" s="74"/>
      <c r="J8" s="71"/>
      <c r="K8" s="71"/>
      <c r="L8" s="74"/>
      <c r="M8" s="71"/>
      <c r="N8" s="77"/>
      <c r="O8" s="76"/>
      <c r="P8" s="71"/>
      <c r="Q8" s="71"/>
      <c r="R8" s="71"/>
      <c r="S8" s="71"/>
      <c r="T8" s="71"/>
      <c r="U8" s="71"/>
      <c r="V8" s="71"/>
      <c r="W8" s="71"/>
      <c r="X8" s="72"/>
      <c r="Y8" s="71"/>
      <c r="Z8" s="73"/>
      <c r="AA8" s="3">
        <v>1</v>
      </c>
      <c r="AB8" s="3">
        <v>6</v>
      </c>
      <c r="AC8" s="8">
        <v>51.5</v>
      </c>
      <c r="AD8" s="3" t="s">
        <v>930</v>
      </c>
      <c r="AE8" s="7"/>
      <c r="AF8" s="3">
        <v>80</v>
      </c>
      <c r="AG8" s="9">
        <v>75</v>
      </c>
      <c r="AH8" s="7" t="s">
        <v>66</v>
      </c>
      <c r="AI8" s="10" t="s">
        <v>67</v>
      </c>
      <c r="AJ8" s="11">
        <v>39.69</v>
      </c>
      <c r="AK8" s="71"/>
      <c r="AL8" s="71"/>
      <c r="AM8" s="71"/>
      <c r="AN8" s="62"/>
      <c r="AO8" s="76"/>
      <c r="AP8" s="70"/>
      <c r="AQ8" s="69"/>
    </row>
    <row r="9" spans="1:43" x14ac:dyDescent="0.25">
      <c r="A9" s="71">
        <v>2</v>
      </c>
      <c r="B9" s="75" t="s">
        <v>43</v>
      </c>
      <c r="C9" s="73" t="s">
        <v>44</v>
      </c>
      <c r="D9" s="73" t="s">
        <v>1410</v>
      </c>
      <c r="E9" s="71" t="s">
        <v>69</v>
      </c>
      <c r="F9" s="71" t="s">
        <v>70</v>
      </c>
      <c r="G9" s="71" t="s">
        <v>1353</v>
      </c>
      <c r="H9" s="71" t="s">
        <v>71</v>
      </c>
      <c r="I9" s="78">
        <v>40179</v>
      </c>
      <c r="J9" s="71" t="s">
        <v>1212</v>
      </c>
      <c r="K9" s="71" t="s">
        <v>72</v>
      </c>
      <c r="L9" s="71" t="s">
        <v>73</v>
      </c>
      <c r="M9" s="71" t="s">
        <v>53</v>
      </c>
      <c r="N9" s="77">
        <v>4.3357900000000003</v>
      </c>
      <c r="O9" s="76">
        <v>39</v>
      </c>
      <c r="P9" s="71">
        <v>1</v>
      </c>
      <c r="Q9" s="71">
        <v>1</v>
      </c>
      <c r="R9" s="71">
        <v>4060</v>
      </c>
      <c r="S9" s="71">
        <v>4291</v>
      </c>
      <c r="T9" s="71">
        <v>74</v>
      </c>
      <c r="U9" s="71" t="s">
        <v>74</v>
      </c>
      <c r="V9" s="71">
        <v>1</v>
      </c>
      <c r="W9" s="71">
        <v>1</v>
      </c>
      <c r="X9" s="72">
        <v>4335793</v>
      </c>
      <c r="Y9" s="71">
        <v>1</v>
      </c>
      <c r="Z9" s="73" t="s">
        <v>1409</v>
      </c>
      <c r="AA9" s="3">
        <v>1</v>
      </c>
      <c r="AB9" s="3">
        <v>1</v>
      </c>
      <c r="AC9" s="8">
        <v>28.2</v>
      </c>
      <c r="AD9" s="3" t="s">
        <v>39</v>
      </c>
      <c r="AE9" s="3"/>
      <c r="AF9" s="3">
        <v>40</v>
      </c>
      <c r="AG9" s="9">
        <v>52</v>
      </c>
      <c r="AH9" s="3" t="s">
        <v>76</v>
      </c>
      <c r="AI9" s="12" t="s">
        <v>77</v>
      </c>
      <c r="AJ9" s="13">
        <v>39.36</v>
      </c>
      <c r="AK9" s="71">
        <v>4</v>
      </c>
      <c r="AL9" s="71">
        <v>4</v>
      </c>
      <c r="AM9" s="71">
        <v>7</v>
      </c>
      <c r="AN9" s="60">
        <v>15</v>
      </c>
      <c r="AO9" s="76">
        <v>0.45079999999999998</v>
      </c>
      <c r="AP9" s="70">
        <v>4.3357900000000003</v>
      </c>
      <c r="AQ9" s="69">
        <v>0.103971825</v>
      </c>
    </row>
    <row r="10" spans="1:43" x14ac:dyDescent="0.25">
      <c r="A10" s="71"/>
      <c r="B10" s="75"/>
      <c r="C10" s="73"/>
      <c r="D10" s="73"/>
      <c r="E10" s="71"/>
      <c r="F10" s="71"/>
      <c r="G10" s="71"/>
      <c r="H10" s="71"/>
      <c r="I10" s="78"/>
      <c r="J10" s="71"/>
      <c r="K10" s="71"/>
      <c r="L10" s="71"/>
      <c r="M10" s="71"/>
      <c r="N10" s="77"/>
      <c r="O10" s="76"/>
      <c r="P10" s="71"/>
      <c r="Q10" s="71"/>
      <c r="R10" s="71"/>
      <c r="S10" s="71"/>
      <c r="T10" s="71"/>
      <c r="U10" s="71"/>
      <c r="V10" s="71"/>
      <c r="W10" s="71"/>
      <c r="X10" s="72"/>
      <c r="Y10" s="71"/>
      <c r="Z10" s="73"/>
      <c r="AA10" s="3">
        <v>1</v>
      </c>
      <c r="AB10" s="3">
        <v>2</v>
      </c>
      <c r="AC10" s="8">
        <v>16</v>
      </c>
      <c r="AD10" s="3" t="s">
        <v>39</v>
      </c>
      <c r="AE10" s="3"/>
      <c r="AF10" s="3">
        <v>60</v>
      </c>
      <c r="AG10" s="9">
        <v>18</v>
      </c>
      <c r="AH10" s="3" t="s">
        <v>78</v>
      </c>
      <c r="AI10" s="12" t="s">
        <v>79</v>
      </c>
      <c r="AJ10" s="13">
        <v>34.700000000000003</v>
      </c>
      <c r="AK10" s="71"/>
      <c r="AL10" s="71"/>
      <c r="AM10" s="71"/>
      <c r="AN10" s="61"/>
      <c r="AO10" s="76"/>
      <c r="AP10" s="70"/>
      <c r="AQ10" s="69"/>
    </row>
    <row r="11" spans="1:43" x14ac:dyDescent="0.25">
      <c r="A11" s="71"/>
      <c r="B11" s="75"/>
      <c r="C11" s="73"/>
      <c r="D11" s="73"/>
      <c r="E11" s="71"/>
      <c r="F11" s="71"/>
      <c r="G11" s="71"/>
      <c r="H11" s="71"/>
      <c r="I11" s="78"/>
      <c r="J11" s="71"/>
      <c r="K11" s="71"/>
      <c r="L11" s="71"/>
      <c r="M11" s="71"/>
      <c r="N11" s="77"/>
      <c r="O11" s="76"/>
      <c r="P11" s="71"/>
      <c r="Q11" s="71"/>
      <c r="R11" s="71"/>
      <c r="S11" s="71"/>
      <c r="T11" s="71"/>
      <c r="U11" s="71"/>
      <c r="V11" s="71"/>
      <c r="W11" s="71"/>
      <c r="X11" s="72"/>
      <c r="Y11" s="71"/>
      <c r="Z11" s="73"/>
      <c r="AA11" s="3">
        <v>1</v>
      </c>
      <c r="AB11" s="3">
        <v>3</v>
      </c>
      <c r="AC11" s="8">
        <v>18.600000000000001</v>
      </c>
      <c r="AD11" s="3" t="s">
        <v>39</v>
      </c>
      <c r="AE11" s="3"/>
      <c r="AF11" s="3">
        <v>30</v>
      </c>
      <c r="AG11" s="9">
        <v>30</v>
      </c>
      <c r="AH11" s="3" t="s">
        <v>80</v>
      </c>
      <c r="AI11" s="12" t="s">
        <v>81</v>
      </c>
      <c r="AJ11" s="13">
        <v>36.159999999999997</v>
      </c>
      <c r="AK11" s="71"/>
      <c r="AL11" s="71"/>
      <c r="AM11" s="71"/>
      <c r="AN11" s="61"/>
      <c r="AO11" s="76"/>
      <c r="AP11" s="70"/>
      <c r="AQ11" s="69"/>
    </row>
    <row r="12" spans="1:43" x14ac:dyDescent="0.25">
      <c r="A12" s="71"/>
      <c r="B12" s="75"/>
      <c r="C12" s="73"/>
      <c r="D12" s="73"/>
      <c r="E12" s="71"/>
      <c r="F12" s="71"/>
      <c r="G12" s="71"/>
      <c r="H12" s="71"/>
      <c r="I12" s="78"/>
      <c r="J12" s="71"/>
      <c r="K12" s="71"/>
      <c r="L12" s="71"/>
      <c r="M12" s="71"/>
      <c r="N12" s="77"/>
      <c r="O12" s="76"/>
      <c r="P12" s="71"/>
      <c r="Q12" s="71"/>
      <c r="R12" s="71"/>
      <c r="S12" s="71"/>
      <c r="T12" s="71"/>
      <c r="U12" s="71"/>
      <c r="V12" s="71"/>
      <c r="W12" s="71"/>
      <c r="X12" s="72"/>
      <c r="Y12" s="71"/>
      <c r="Z12" s="73"/>
      <c r="AA12" s="3">
        <v>1</v>
      </c>
      <c r="AB12" s="3">
        <v>4</v>
      </c>
      <c r="AC12" s="8">
        <v>53.8</v>
      </c>
      <c r="AD12" s="3" t="s">
        <v>37</v>
      </c>
      <c r="AE12" s="3"/>
      <c r="AF12" s="3">
        <v>150</v>
      </c>
      <c r="AG12" s="9">
        <v>33</v>
      </c>
      <c r="AH12" s="3" t="s">
        <v>82</v>
      </c>
      <c r="AI12" s="12" t="s">
        <v>83</v>
      </c>
      <c r="AJ12" s="13">
        <v>40.15</v>
      </c>
      <c r="AK12" s="71"/>
      <c r="AL12" s="71"/>
      <c r="AM12" s="71"/>
      <c r="AN12" s="61"/>
      <c r="AO12" s="76"/>
      <c r="AP12" s="70"/>
      <c r="AQ12" s="69"/>
    </row>
    <row r="13" spans="1:43" x14ac:dyDescent="0.25">
      <c r="A13" s="71"/>
      <c r="B13" s="75"/>
      <c r="C13" s="73"/>
      <c r="D13" s="73"/>
      <c r="E13" s="71"/>
      <c r="F13" s="71"/>
      <c r="G13" s="71"/>
      <c r="H13" s="71"/>
      <c r="I13" s="78"/>
      <c r="J13" s="71"/>
      <c r="K13" s="71"/>
      <c r="L13" s="71"/>
      <c r="M13" s="71"/>
      <c r="N13" s="77"/>
      <c r="O13" s="76"/>
      <c r="P13" s="71"/>
      <c r="Q13" s="71"/>
      <c r="R13" s="71"/>
      <c r="S13" s="71"/>
      <c r="T13" s="71"/>
      <c r="U13" s="71"/>
      <c r="V13" s="71"/>
      <c r="W13" s="71"/>
      <c r="X13" s="72"/>
      <c r="Y13" s="71"/>
      <c r="Z13" s="73"/>
      <c r="AA13" s="3">
        <v>1</v>
      </c>
      <c r="AB13" s="3">
        <v>5</v>
      </c>
      <c r="AC13" s="8">
        <v>8.3000000000000007</v>
      </c>
      <c r="AD13" s="3" t="s">
        <v>39</v>
      </c>
      <c r="AE13" s="3"/>
      <c r="AF13" s="3">
        <v>60</v>
      </c>
      <c r="AG13" s="9">
        <v>10</v>
      </c>
      <c r="AH13" s="3" t="s">
        <v>84</v>
      </c>
      <c r="AI13" s="12" t="s">
        <v>85</v>
      </c>
      <c r="AJ13" s="13">
        <v>40.33</v>
      </c>
      <c r="AK13" s="71"/>
      <c r="AL13" s="71"/>
      <c r="AM13" s="71"/>
      <c r="AN13" s="61"/>
      <c r="AO13" s="76"/>
      <c r="AP13" s="70"/>
      <c r="AQ13" s="69"/>
    </row>
    <row r="14" spans="1:43" x14ac:dyDescent="0.25">
      <c r="A14" s="71"/>
      <c r="B14" s="75"/>
      <c r="C14" s="73"/>
      <c r="D14" s="73"/>
      <c r="E14" s="71"/>
      <c r="F14" s="71"/>
      <c r="G14" s="71"/>
      <c r="H14" s="71"/>
      <c r="I14" s="78"/>
      <c r="J14" s="71"/>
      <c r="K14" s="71"/>
      <c r="L14" s="71"/>
      <c r="M14" s="71"/>
      <c r="N14" s="77"/>
      <c r="O14" s="76"/>
      <c r="P14" s="71"/>
      <c r="Q14" s="71"/>
      <c r="R14" s="71"/>
      <c r="S14" s="71"/>
      <c r="T14" s="71"/>
      <c r="U14" s="71"/>
      <c r="V14" s="71"/>
      <c r="W14" s="71"/>
      <c r="X14" s="72"/>
      <c r="Y14" s="71"/>
      <c r="Z14" s="73"/>
      <c r="AA14" s="3">
        <v>1</v>
      </c>
      <c r="AB14" s="3">
        <v>6</v>
      </c>
      <c r="AC14" s="8">
        <v>49.8</v>
      </c>
      <c r="AD14" s="3" t="s">
        <v>38</v>
      </c>
      <c r="AE14" s="3"/>
      <c r="AF14" s="3">
        <v>84</v>
      </c>
      <c r="AG14" s="9">
        <v>72</v>
      </c>
      <c r="AH14" s="3" t="s">
        <v>86</v>
      </c>
      <c r="AI14" s="12" t="s">
        <v>87</v>
      </c>
      <c r="AJ14" s="13">
        <v>39.840000000000003</v>
      </c>
      <c r="AK14" s="71"/>
      <c r="AL14" s="71"/>
      <c r="AM14" s="71"/>
      <c r="AN14" s="61"/>
      <c r="AO14" s="76"/>
      <c r="AP14" s="70"/>
      <c r="AQ14" s="69"/>
    </row>
    <row r="15" spans="1:43" x14ac:dyDescent="0.25">
      <c r="A15" s="71"/>
      <c r="B15" s="75"/>
      <c r="C15" s="73"/>
      <c r="D15" s="73"/>
      <c r="E15" s="71"/>
      <c r="F15" s="71"/>
      <c r="G15" s="71"/>
      <c r="H15" s="71"/>
      <c r="I15" s="78"/>
      <c r="J15" s="71"/>
      <c r="K15" s="71"/>
      <c r="L15" s="71"/>
      <c r="M15" s="71"/>
      <c r="N15" s="77"/>
      <c r="O15" s="76"/>
      <c r="P15" s="71"/>
      <c r="Q15" s="71"/>
      <c r="R15" s="71"/>
      <c r="S15" s="71"/>
      <c r="T15" s="71"/>
      <c r="U15" s="71"/>
      <c r="V15" s="71"/>
      <c r="W15" s="71"/>
      <c r="X15" s="72"/>
      <c r="Y15" s="71"/>
      <c r="Z15" s="73"/>
      <c r="AA15" s="3">
        <v>1</v>
      </c>
      <c r="AB15" s="3">
        <v>7</v>
      </c>
      <c r="AC15" s="8">
        <v>61.8</v>
      </c>
      <c r="AD15" s="3" t="s">
        <v>1219</v>
      </c>
      <c r="AE15" s="3"/>
      <c r="AF15" s="3">
        <v>130</v>
      </c>
      <c r="AG15" s="9">
        <v>74</v>
      </c>
      <c r="AH15" s="3" t="s">
        <v>88</v>
      </c>
      <c r="AI15" s="12" t="s">
        <v>89</v>
      </c>
      <c r="AJ15" s="13">
        <v>38.82</v>
      </c>
      <c r="AK15" s="71"/>
      <c r="AL15" s="71"/>
      <c r="AM15" s="71"/>
      <c r="AN15" s="61"/>
      <c r="AO15" s="76"/>
      <c r="AP15" s="70"/>
      <c r="AQ15" s="69"/>
    </row>
    <row r="16" spans="1:43" x14ac:dyDescent="0.25">
      <c r="A16" s="71"/>
      <c r="B16" s="75"/>
      <c r="C16" s="73"/>
      <c r="D16" s="73"/>
      <c r="E16" s="71"/>
      <c r="F16" s="71"/>
      <c r="G16" s="71"/>
      <c r="H16" s="71"/>
      <c r="I16" s="78"/>
      <c r="J16" s="71"/>
      <c r="K16" s="71"/>
      <c r="L16" s="71"/>
      <c r="M16" s="71"/>
      <c r="N16" s="77"/>
      <c r="O16" s="76"/>
      <c r="P16" s="71"/>
      <c r="Q16" s="71"/>
      <c r="R16" s="71"/>
      <c r="S16" s="71"/>
      <c r="T16" s="71"/>
      <c r="U16" s="71"/>
      <c r="V16" s="71"/>
      <c r="W16" s="71"/>
      <c r="X16" s="72"/>
      <c r="Y16" s="71"/>
      <c r="Z16" s="73"/>
      <c r="AA16" s="3">
        <v>1</v>
      </c>
      <c r="AB16" s="3">
        <v>8</v>
      </c>
      <c r="AC16" s="8">
        <v>38.1</v>
      </c>
      <c r="AD16" s="3" t="s">
        <v>38</v>
      </c>
      <c r="AE16" s="3"/>
      <c r="AF16" s="3">
        <v>70</v>
      </c>
      <c r="AG16" s="9">
        <v>43</v>
      </c>
      <c r="AH16" s="3" t="s">
        <v>90</v>
      </c>
      <c r="AI16" s="12" t="s">
        <v>91</v>
      </c>
      <c r="AJ16" s="13">
        <v>40.81</v>
      </c>
      <c r="AK16" s="71"/>
      <c r="AL16" s="71"/>
      <c r="AM16" s="71"/>
      <c r="AN16" s="61"/>
      <c r="AO16" s="76"/>
      <c r="AP16" s="70"/>
      <c r="AQ16" s="69"/>
    </row>
    <row r="17" spans="1:43" x14ac:dyDescent="0.25">
      <c r="A17" s="71"/>
      <c r="B17" s="75"/>
      <c r="C17" s="73"/>
      <c r="D17" s="73"/>
      <c r="E17" s="71"/>
      <c r="F17" s="71"/>
      <c r="G17" s="71"/>
      <c r="H17" s="71"/>
      <c r="I17" s="78"/>
      <c r="J17" s="71"/>
      <c r="K17" s="71"/>
      <c r="L17" s="71"/>
      <c r="M17" s="71"/>
      <c r="N17" s="77"/>
      <c r="O17" s="76"/>
      <c r="P17" s="71"/>
      <c r="Q17" s="71"/>
      <c r="R17" s="71"/>
      <c r="S17" s="71"/>
      <c r="T17" s="71"/>
      <c r="U17" s="71"/>
      <c r="V17" s="71"/>
      <c r="W17" s="71"/>
      <c r="X17" s="72"/>
      <c r="Y17" s="71"/>
      <c r="Z17" s="73"/>
      <c r="AA17" s="3">
        <v>1</v>
      </c>
      <c r="AB17" s="3">
        <v>9</v>
      </c>
      <c r="AC17" s="8">
        <v>50.1</v>
      </c>
      <c r="AD17" s="3" t="s">
        <v>37</v>
      </c>
      <c r="AE17" s="3"/>
      <c r="AF17" s="3">
        <v>108</v>
      </c>
      <c r="AG17" s="9">
        <v>70</v>
      </c>
      <c r="AH17" s="3" t="s">
        <v>92</v>
      </c>
      <c r="AI17" s="12" t="s">
        <v>93</v>
      </c>
      <c r="AJ17" s="13">
        <v>39.29</v>
      </c>
      <c r="AK17" s="71"/>
      <c r="AL17" s="71"/>
      <c r="AM17" s="71"/>
      <c r="AN17" s="61"/>
      <c r="AO17" s="76"/>
      <c r="AP17" s="70"/>
      <c r="AQ17" s="69"/>
    </row>
    <row r="18" spans="1:43" x14ac:dyDescent="0.25">
      <c r="A18" s="71"/>
      <c r="B18" s="75"/>
      <c r="C18" s="73"/>
      <c r="D18" s="73"/>
      <c r="E18" s="71"/>
      <c r="F18" s="71"/>
      <c r="G18" s="71"/>
      <c r="H18" s="71"/>
      <c r="I18" s="78"/>
      <c r="J18" s="71"/>
      <c r="K18" s="71"/>
      <c r="L18" s="71"/>
      <c r="M18" s="71"/>
      <c r="N18" s="77"/>
      <c r="O18" s="76"/>
      <c r="P18" s="71"/>
      <c r="Q18" s="71"/>
      <c r="R18" s="71"/>
      <c r="S18" s="71"/>
      <c r="T18" s="71"/>
      <c r="U18" s="71"/>
      <c r="V18" s="71"/>
      <c r="W18" s="71"/>
      <c r="X18" s="72"/>
      <c r="Y18" s="71"/>
      <c r="Z18" s="73"/>
      <c r="AA18" s="3">
        <v>1</v>
      </c>
      <c r="AB18" s="3">
        <v>10</v>
      </c>
      <c r="AC18" s="8">
        <v>22.9</v>
      </c>
      <c r="AD18" s="3" t="s">
        <v>39</v>
      </c>
      <c r="AE18" s="3"/>
      <c r="AF18" s="3">
        <v>50</v>
      </c>
      <c r="AG18" s="9">
        <v>33</v>
      </c>
      <c r="AH18" s="3" t="s">
        <v>94</v>
      </c>
      <c r="AI18" s="12" t="s">
        <v>95</v>
      </c>
      <c r="AJ18" s="13">
        <v>41.79</v>
      </c>
      <c r="AK18" s="71"/>
      <c r="AL18" s="71"/>
      <c r="AM18" s="71"/>
      <c r="AN18" s="61"/>
      <c r="AO18" s="76"/>
      <c r="AP18" s="70"/>
      <c r="AQ18" s="69"/>
    </row>
    <row r="19" spans="1:43" x14ac:dyDescent="0.25">
      <c r="A19" s="71"/>
      <c r="B19" s="75"/>
      <c r="C19" s="73"/>
      <c r="D19" s="73"/>
      <c r="E19" s="71"/>
      <c r="F19" s="71"/>
      <c r="G19" s="71"/>
      <c r="H19" s="71"/>
      <c r="I19" s="78"/>
      <c r="J19" s="71"/>
      <c r="K19" s="71"/>
      <c r="L19" s="71"/>
      <c r="M19" s="71"/>
      <c r="N19" s="77"/>
      <c r="O19" s="76"/>
      <c r="P19" s="71"/>
      <c r="Q19" s="71"/>
      <c r="R19" s="71"/>
      <c r="S19" s="71"/>
      <c r="T19" s="71"/>
      <c r="U19" s="71"/>
      <c r="V19" s="71"/>
      <c r="W19" s="71"/>
      <c r="X19" s="72"/>
      <c r="Y19" s="71"/>
      <c r="Z19" s="73"/>
      <c r="AA19" s="3">
        <v>1</v>
      </c>
      <c r="AB19" s="3">
        <v>11</v>
      </c>
      <c r="AC19" s="8">
        <v>37.6</v>
      </c>
      <c r="AD19" s="3" t="s">
        <v>37</v>
      </c>
      <c r="AE19" s="3"/>
      <c r="AF19" s="3">
        <v>130</v>
      </c>
      <c r="AG19" s="9">
        <v>48</v>
      </c>
      <c r="AH19" s="3" t="s">
        <v>96</v>
      </c>
      <c r="AI19" s="12" t="s">
        <v>97</v>
      </c>
      <c r="AJ19" s="13">
        <v>40.21</v>
      </c>
      <c r="AK19" s="71"/>
      <c r="AL19" s="71"/>
      <c r="AM19" s="71"/>
      <c r="AN19" s="61"/>
      <c r="AO19" s="76"/>
      <c r="AP19" s="70"/>
      <c r="AQ19" s="69"/>
    </row>
    <row r="20" spans="1:43" x14ac:dyDescent="0.25">
      <c r="A20" s="71"/>
      <c r="B20" s="75"/>
      <c r="C20" s="73"/>
      <c r="D20" s="73"/>
      <c r="E20" s="71"/>
      <c r="F20" s="71"/>
      <c r="G20" s="71"/>
      <c r="H20" s="71"/>
      <c r="I20" s="78"/>
      <c r="J20" s="71"/>
      <c r="K20" s="71"/>
      <c r="L20" s="71"/>
      <c r="M20" s="71"/>
      <c r="N20" s="77"/>
      <c r="O20" s="76"/>
      <c r="P20" s="71"/>
      <c r="Q20" s="71"/>
      <c r="R20" s="71"/>
      <c r="S20" s="71"/>
      <c r="T20" s="71"/>
      <c r="U20" s="71"/>
      <c r="V20" s="71"/>
      <c r="W20" s="71"/>
      <c r="X20" s="72"/>
      <c r="Y20" s="71"/>
      <c r="Z20" s="73"/>
      <c r="AA20" s="3">
        <v>1</v>
      </c>
      <c r="AB20" s="3">
        <v>12</v>
      </c>
      <c r="AC20" s="8">
        <v>11.9</v>
      </c>
      <c r="AD20" s="3" t="s">
        <v>39</v>
      </c>
      <c r="AE20" s="3"/>
      <c r="AF20" s="3">
        <v>50</v>
      </c>
      <c r="AG20" s="9">
        <v>13</v>
      </c>
      <c r="AH20" s="3" t="s">
        <v>98</v>
      </c>
      <c r="AI20" s="12" t="s">
        <v>99</v>
      </c>
      <c r="AJ20" s="13">
        <v>38.29</v>
      </c>
      <c r="AK20" s="71"/>
      <c r="AL20" s="71"/>
      <c r="AM20" s="71"/>
      <c r="AN20" s="61"/>
      <c r="AO20" s="76"/>
      <c r="AP20" s="70"/>
      <c r="AQ20" s="69"/>
    </row>
    <row r="21" spans="1:43" x14ac:dyDescent="0.25">
      <c r="A21" s="71"/>
      <c r="B21" s="75"/>
      <c r="C21" s="73"/>
      <c r="D21" s="73"/>
      <c r="E21" s="71"/>
      <c r="F21" s="71"/>
      <c r="G21" s="71"/>
      <c r="H21" s="71"/>
      <c r="I21" s="78"/>
      <c r="J21" s="71"/>
      <c r="K21" s="71"/>
      <c r="L21" s="71"/>
      <c r="M21" s="71"/>
      <c r="N21" s="77"/>
      <c r="O21" s="76"/>
      <c r="P21" s="71"/>
      <c r="Q21" s="71"/>
      <c r="R21" s="71"/>
      <c r="S21" s="71"/>
      <c r="T21" s="71"/>
      <c r="U21" s="71"/>
      <c r="V21" s="71"/>
      <c r="W21" s="71"/>
      <c r="X21" s="72"/>
      <c r="Y21" s="71"/>
      <c r="Z21" s="73"/>
      <c r="AA21" s="3">
        <v>1</v>
      </c>
      <c r="AB21" s="3">
        <v>13</v>
      </c>
      <c r="AC21" s="8">
        <v>23.3</v>
      </c>
      <c r="AD21" s="3" t="s">
        <v>38</v>
      </c>
      <c r="AE21" s="3"/>
      <c r="AF21" s="3">
        <v>80</v>
      </c>
      <c r="AG21" s="9">
        <v>33</v>
      </c>
      <c r="AH21" s="3" t="s">
        <v>100</v>
      </c>
      <c r="AI21" s="12" t="s">
        <v>101</v>
      </c>
      <c r="AJ21" s="13">
        <v>38.79</v>
      </c>
      <c r="AK21" s="71"/>
      <c r="AL21" s="71"/>
      <c r="AM21" s="71"/>
      <c r="AN21" s="61"/>
      <c r="AO21" s="76"/>
      <c r="AP21" s="70"/>
      <c r="AQ21" s="69"/>
    </row>
    <row r="22" spans="1:43" x14ac:dyDescent="0.25">
      <c r="A22" s="71"/>
      <c r="B22" s="75"/>
      <c r="C22" s="73"/>
      <c r="D22" s="73"/>
      <c r="E22" s="71"/>
      <c r="F22" s="71"/>
      <c r="G22" s="71"/>
      <c r="H22" s="71"/>
      <c r="I22" s="78"/>
      <c r="J22" s="71"/>
      <c r="K22" s="71"/>
      <c r="L22" s="71"/>
      <c r="M22" s="71"/>
      <c r="N22" s="77"/>
      <c r="O22" s="76"/>
      <c r="P22" s="71"/>
      <c r="Q22" s="71"/>
      <c r="R22" s="71"/>
      <c r="S22" s="71"/>
      <c r="T22" s="71"/>
      <c r="U22" s="71"/>
      <c r="V22" s="71"/>
      <c r="W22" s="71"/>
      <c r="X22" s="72"/>
      <c r="Y22" s="71"/>
      <c r="Z22" s="73"/>
      <c r="AA22" s="3">
        <v>1</v>
      </c>
      <c r="AB22" s="3">
        <v>14</v>
      </c>
      <c r="AC22" s="8">
        <v>12.7</v>
      </c>
      <c r="AD22" s="3" t="s">
        <v>38</v>
      </c>
      <c r="AE22" s="3"/>
      <c r="AF22" s="3">
        <v>80</v>
      </c>
      <c r="AG22" s="9">
        <v>12</v>
      </c>
      <c r="AH22" s="3" t="s">
        <v>102</v>
      </c>
      <c r="AI22" s="12" t="s">
        <v>103</v>
      </c>
      <c r="AJ22" s="13">
        <v>37.340000000000003</v>
      </c>
      <c r="AK22" s="71"/>
      <c r="AL22" s="71"/>
      <c r="AM22" s="71"/>
      <c r="AN22" s="61"/>
      <c r="AO22" s="76"/>
      <c r="AP22" s="70"/>
      <c r="AQ22" s="69"/>
    </row>
    <row r="23" spans="1:43" x14ac:dyDescent="0.25">
      <c r="A23" s="71"/>
      <c r="B23" s="75"/>
      <c r="C23" s="73"/>
      <c r="D23" s="73"/>
      <c r="E23" s="71"/>
      <c r="F23" s="71"/>
      <c r="G23" s="71"/>
      <c r="H23" s="71"/>
      <c r="I23" s="78"/>
      <c r="J23" s="71"/>
      <c r="K23" s="71"/>
      <c r="L23" s="71"/>
      <c r="M23" s="71"/>
      <c r="N23" s="77"/>
      <c r="O23" s="76"/>
      <c r="P23" s="71"/>
      <c r="Q23" s="71"/>
      <c r="R23" s="71"/>
      <c r="S23" s="71"/>
      <c r="T23" s="71"/>
      <c r="U23" s="71"/>
      <c r="V23" s="71"/>
      <c r="W23" s="71"/>
      <c r="X23" s="72"/>
      <c r="Y23" s="71"/>
      <c r="Z23" s="73"/>
      <c r="AA23" s="3">
        <v>1</v>
      </c>
      <c r="AB23" s="3">
        <v>15</v>
      </c>
      <c r="AC23" s="8">
        <v>17.600000000000001</v>
      </c>
      <c r="AD23" s="3" t="s">
        <v>39</v>
      </c>
      <c r="AE23" s="3"/>
      <c r="AF23" s="3">
        <v>30</v>
      </c>
      <c r="AG23" s="9">
        <v>19</v>
      </c>
      <c r="AH23" s="3" t="s">
        <v>104</v>
      </c>
      <c r="AI23" s="12" t="s">
        <v>105</v>
      </c>
      <c r="AJ23" s="13">
        <v>40.83</v>
      </c>
      <c r="AK23" s="71"/>
      <c r="AL23" s="71"/>
      <c r="AM23" s="71"/>
      <c r="AN23" s="62"/>
      <c r="AO23" s="76"/>
      <c r="AP23" s="70"/>
      <c r="AQ23" s="69"/>
    </row>
    <row r="24" spans="1:43" x14ac:dyDescent="0.25">
      <c r="A24" s="71">
        <v>3</v>
      </c>
      <c r="B24" s="75" t="s">
        <v>43</v>
      </c>
      <c r="C24" s="73" t="s">
        <v>44</v>
      </c>
      <c r="D24" s="73" t="s">
        <v>1411</v>
      </c>
      <c r="E24" s="71" t="s">
        <v>107</v>
      </c>
      <c r="F24" s="71" t="s">
        <v>108</v>
      </c>
      <c r="G24" s="71" t="s">
        <v>109</v>
      </c>
      <c r="H24" s="71" t="s">
        <v>110</v>
      </c>
      <c r="I24" s="71">
        <v>2019</v>
      </c>
      <c r="J24" s="71" t="s">
        <v>50</v>
      </c>
      <c r="K24" s="71" t="s">
        <v>1391</v>
      </c>
      <c r="L24" s="71" t="s">
        <v>112</v>
      </c>
      <c r="M24" s="71" t="s">
        <v>53</v>
      </c>
      <c r="N24" s="77">
        <v>4.4337200000000001</v>
      </c>
      <c r="O24" s="76">
        <v>39.106900000000003</v>
      </c>
      <c r="P24" s="71">
        <v>3</v>
      </c>
      <c r="Q24" s="71">
        <v>3</v>
      </c>
      <c r="R24" s="71">
        <v>4130</v>
      </c>
      <c r="S24" s="71">
        <v>4311</v>
      </c>
      <c r="T24" s="71">
        <v>73</v>
      </c>
      <c r="U24" s="71" t="s">
        <v>113</v>
      </c>
      <c r="V24" s="71">
        <v>3</v>
      </c>
      <c r="W24" s="71">
        <v>3</v>
      </c>
      <c r="X24" s="72">
        <v>4210906</v>
      </c>
      <c r="Y24" s="71">
        <v>1</v>
      </c>
      <c r="Z24" s="73" t="s">
        <v>114</v>
      </c>
      <c r="AA24" s="3">
        <v>1</v>
      </c>
      <c r="AB24" s="3">
        <v>1</v>
      </c>
      <c r="AC24" s="14">
        <v>44.2</v>
      </c>
      <c r="AD24" s="3" t="s">
        <v>37</v>
      </c>
      <c r="AE24" s="3"/>
      <c r="AF24" s="15">
        <v>150</v>
      </c>
      <c r="AG24" s="16">
        <v>57</v>
      </c>
      <c r="AH24" s="3" t="s">
        <v>115</v>
      </c>
      <c r="AI24" s="12" t="s">
        <v>116</v>
      </c>
      <c r="AJ24" s="13">
        <v>40.659999999999997</v>
      </c>
      <c r="AK24" s="71">
        <v>3</v>
      </c>
      <c r="AL24" s="71">
        <v>4</v>
      </c>
      <c r="AM24" s="71">
        <v>4</v>
      </c>
      <c r="AN24" s="60">
        <v>11</v>
      </c>
      <c r="AO24" s="76">
        <v>0.3715</v>
      </c>
      <c r="AP24" s="70">
        <v>4.4337200000000001</v>
      </c>
      <c r="AQ24" s="69">
        <v>8.3789684000000003E-2</v>
      </c>
    </row>
    <row r="25" spans="1:43" x14ac:dyDescent="0.25">
      <c r="A25" s="71"/>
      <c r="B25" s="75"/>
      <c r="C25" s="73"/>
      <c r="D25" s="73"/>
      <c r="E25" s="71"/>
      <c r="F25" s="71"/>
      <c r="G25" s="71"/>
      <c r="H25" s="71"/>
      <c r="I25" s="71"/>
      <c r="J25" s="71"/>
      <c r="K25" s="71"/>
      <c r="L25" s="71"/>
      <c r="M25" s="71"/>
      <c r="N25" s="77"/>
      <c r="O25" s="76"/>
      <c r="P25" s="71"/>
      <c r="Q25" s="71"/>
      <c r="R25" s="71"/>
      <c r="S25" s="71"/>
      <c r="T25" s="71"/>
      <c r="U25" s="71"/>
      <c r="V25" s="71"/>
      <c r="W25" s="71"/>
      <c r="X25" s="72"/>
      <c r="Y25" s="71"/>
      <c r="Z25" s="73"/>
      <c r="AA25" s="3">
        <v>1</v>
      </c>
      <c r="AB25" s="3">
        <v>2</v>
      </c>
      <c r="AC25" s="14">
        <v>45.5</v>
      </c>
      <c r="AD25" s="3" t="s">
        <v>37</v>
      </c>
      <c r="AE25" s="3"/>
      <c r="AF25" s="15">
        <v>120</v>
      </c>
      <c r="AG25" s="16">
        <v>58</v>
      </c>
      <c r="AH25" s="3" t="s">
        <v>117</v>
      </c>
      <c r="AI25" s="12" t="s">
        <v>118</v>
      </c>
      <c r="AJ25" s="13">
        <v>39.4</v>
      </c>
      <c r="AK25" s="71"/>
      <c r="AL25" s="71"/>
      <c r="AM25" s="71"/>
      <c r="AN25" s="61"/>
      <c r="AO25" s="76"/>
      <c r="AP25" s="70"/>
      <c r="AQ25" s="69"/>
    </row>
    <row r="26" spans="1:43" x14ac:dyDescent="0.25">
      <c r="A26" s="71"/>
      <c r="B26" s="75"/>
      <c r="C26" s="73"/>
      <c r="D26" s="73"/>
      <c r="E26" s="71"/>
      <c r="F26" s="71"/>
      <c r="G26" s="71"/>
      <c r="H26" s="71"/>
      <c r="I26" s="71"/>
      <c r="J26" s="71"/>
      <c r="K26" s="71"/>
      <c r="L26" s="71"/>
      <c r="M26" s="71"/>
      <c r="N26" s="77"/>
      <c r="O26" s="76"/>
      <c r="P26" s="71"/>
      <c r="Q26" s="71"/>
      <c r="R26" s="71"/>
      <c r="S26" s="71"/>
      <c r="T26" s="71"/>
      <c r="U26" s="71"/>
      <c r="V26" s="71"/>
      <c r="W26" s="71"/>
      <c r="X26" s="72"/>
      <c r="Y26" s="71"/>
      <c r="Z26" s="73"/>
      <c r="AA26" s="3">
        <v>1</v>
      </c>
      <c r="AB26" s="3">
        <v>3</v>
      </c>
      <c r="AC26" s="14">
        <v>14.9</v>
      </c>
      <c r="AD26" s="3" t="s">
        <v>39</v>
      </c>
      <c r="AE26" s="3"/>
      <c r="AF26" s="15">
        <v>20</v>
      </c>
      <c r="AG26" s="16">
        <v>15</v>
      </c>
      <c r="AH26" s="3" t="s">
        <v>119</v>
      </c>
      <c r="AI26" s="12" t="s">
        <v>120</v>
      </c>
      <c r="AJ26" s="13">
        <v>39.11</v>
      </c>
      <c r="AK26" s="71"/>
      <c r="AL26" s="71"/>
      <c r="AM26" s="71"/>
      <c r="AN26" s="61"/>
      <c r="AO26" s="76"/>
      <c r="AP26" s="70"/>
      <c r="AQ26" s="69"/>
    </row>
    <row r="27" spans="1:43" x14ac:dyDescent="0.25">
      <c r="A27" s="71"/>
      <c r="B27" s="75"/>
      <c r="C27" s="73"/>
      <c r="D27" s="73"/>
      <c r="E27" s="71"/>
      <c r="F27" s="71"/>
      <c r="G27" s="71"/>
      <c r="H27" s="71"/>
      <c r="I27" s="71"/>
      <c r="J27" s="71"/>
      <c r="K27" s="71"/>
      <c r="L27" s="71"/>
      <c r="M27" s="71"/>
      <c r="N27" s="77"/>
      <c r="O27" s="76"/>
      <c r="P27" s="71"/>
      <c r="Q27" s="71"/>
      <c r="R27" s="71"/>
      <c r="S27" s="71"/>
      <c r="T27" s="71"/>
      <c r="U27" s="71"/>
      <c r="V27" s="71"/>
      <c r="W27" s="71"/>
      <c r="X27" s="72"/>
      <c r="Y27" s="71"/>
      <c r="Z27" s="73"/>
      <c r="AA27" s="3">
        <v>1</v>
      </c>
      <c r="AB27" s="3">
        <v>4</v>
      </c>
      <c r="AC27" s="14">
        <v>25.5</v>
      </c>
      <c r="AD27" s="3" t="s">
        <v>38</v>
      </c>
      <c r="AE27" s="3"/>
      <c r="AF27" s="15">
        <v>70</v>
      </c>
      <c r="AG27" s="16">
        <v>34</v>
      </c>
      <c r="AH27" s="3" t="s">
        <v>121</v>
      </c>
      <c r="AI27" s="12" t="s">
        <v>122</v>
      </c>
      <c r="AJ27" s="13">
        <v>40.409999999999997</v>
      </c>
      <c r="AK27" s="71"/>
      <c r="AL27" s="71"/>
      <c r="AM27" s="71"/>
      <c r="AN27" s="61"/>
      <c r="AO27" s="76"/>
      <c r="AP27" s="70"/>
      <c r="AQ27" s="69"/>
    </row>
    <row r="28" spans="1:43" x14ac:dyDescent="0.25">
      <c r="A28" s="71"/>
      <c r="B28" s="75"/>
      <c r="C28" s="73"/>
      <c r="D28" s="73"/>
      <c r="E28" s="71"/>
      <c r="F28" s="71"/>
      <c r="G28" s="71"/>
      <c r="H28" s="71"/>
      <c r="I28" s="71"/>
      <c r="J28" s="71"/>
      <c r="K28" s="71"/>
      <c r="L28" s="71"/>
      <c r="M28" s="71"/>
      <c r="N28" s="77"/>
      <c r="O28" s="76"/>
      <c r="P28" s="71"/>
      <c r="Q28" s="71"/>
      <c r="R28" s="71"/>
      <c r="S28" s="71"/>
      <c r="T28" s="71"/>
      <c r="U28" s="71"/>
      <c r="V28" s="71"/>
      <c r="W28" s="71"/>
      <c r="X28" s="72"/>
      <c r="Y28" s="71"/>
      <c r="Z28" s="73"/>
      <c r="AA28" s="3">
        <v>1</v>
      </c>
      <c r="AB28" s="3">
        <v>5</v>
      </c>
      <c r="AC28" s="14">
        <v>26.8</v>
      </c>
      <c r="AD28" s="3" t="s">
        <v>38</v>
      </c>
      <c r="AE28" s="3"/>
      <c r="AF28" s="15">
        <v>80</v>
      </c>
      <c r="AG28" s="16">
        <v>35</v>
      </c>
      <c r="AH28" s="3" t="s">
        <v>123</v>
      </c>
      <c r="AI28" s="12" t="s">
        <v>124</v>
      </c>
      <c r="AJ28" s="13">
        <v>40.06</v>
      </c>
      <c r="AK28" s="71"/>
      <c r="AL28" s="71"/>
      <c r="AM28" s="71"/>
      <c r="AN28" s="61"/>
      <c r="AO28" s="76"/>
      <c r="AP28" s="70"/>
      <c r="AQ28" s="69"/>
    </row>
    <row r="29" spans="1:43" x14ac:dyDescent="0.25">
      <c r="A29" s="71"/>
      <c r="B29" s="75"/>
      <c r="C29" s="73"/>
      <c r="D29" s="73"/>
      <c r="E29" s="71"/>
      <c r="F29" s="71"/>
      <c r="G29" s="71"/>
      <c r="H29" s="71"/>
      <c r="I29" s="71"/>
      <c r="J29" s="71"/>
      <c r="K29" s="71"/>
      <c r="L29" s="71"/>
      <c r="M29" s="71"/>
      <c r="N29" s="77"/>
      <c r="O29" s="76"/>
      <c r="P29" s="71"/>
      <c r="Q29" s="71"/>
      <c r="R29" s="71"/>
      <c r="S29" s="71"/>
      <c r="T29" s="71"/>
      <c r="U29" s="71"/>
      <c r="V29" s="71"/>
      <c r="W29" s="71"/>
      <c r="X29" s="72"/>
      <c r="Y29" s="71"/>
      <c r="Z29" s="73"/>
      <c r="AA29" s="3">
        <v>1</v>
      </c>
      <c r="AB29" s="3">
        <v>6</v>
      </c>
      <c r="AC29" s="14">
        <v>25.5</v>
      </c>
      <c r="AD29" s="3" t="s">
        <v>39</v>
      </c>
      <c r="AE29" s="3"/>
      <c r="AF29" s="15">
        <v>20</v>
      </c>
      <c r="AG29" s="16">
        <v>21</v>
      </c>
      <c r="AH29" s="3" t="s">
        <v>125</v>
      </c>
      <c r="AI29" s="12" t="s">
        <v>126</v>
      </c>
      <c r="AJ29" s="13">
        <v>38.85</v>
      </c>
      <c r="AK29" s="71"/>
      <c r="AL29" s="71"/>
      <c r="AM29" s="71"/>
      <c r="AN29" s="61"/>
      <c r="AO29" s="76"/>
      <c r="AP29" s="70"/>
      <c r="AQ29" s="69"/>
    </row>
    <row r="30" spans="1:43" x14ac:dyDescent="0.25">
      <c r="A30" s="71"/>
      <c r="B30" s="75"/>
      <c r="C30" s="73"/>
      <c r="D30" s="73"/>
      <c r="E30" s="71"/>
      <c r="F30" s="71"/>
      <c r="G30" s="71"/>
      <c r="H30" s="71"/>
      <c r="I30" s="71"/>
      <c r="J30" s="71"/>
      <c r="K30" s="71"/>
      <c r="L30" s="71"/>
      <c r="M30" s="71"/>
      <c r="N30" s="77"/>
      <c r="O30" s="76"/>
      <c r="P30" s="71"/>
      <c r="Q30" s="71"/>
      <c r="R30" s="71"/>
      <c r="S30" s="71"/>
      <c r="T30" s="71"/>
      <c r="U30" s="71"/>
      <c r="V30" s="71"/>
      <c r="W30" s="71"/>
      <c r="X30" s="72"/>
      <c r="Y30" s="71"/>
      <c r="Z30" s="73"/>
      <c r="AA30" s="3">
        <v>1</v>
      </c>
      <c r="AB30" s="3">
        <v>7</v>
      </c>
      <c r="AC30" s="14">
        <v>70.8</v>
      </c>
      <c r="AD30" s="3" t="s">
        <v>37</v>
      </c>
      <c r="AE30" s="3"/>
      <c r="AF30" s="15">
        <v>130</v>
      </c>
      <c r="AG30" s="16">
        <v>76</v>
      </c>
      <c r="AH30" s="3" t="s">
        <v>127</v>
      </c>
      <c r="AI30" s="12" t="s">
        <v>128</v>
      </c>
      <c r="AJ30" s="13">
        <v>39.4</v>
      </c>
      <c r="AK30" s="71"/>
      <c r="AL30" s="71"/>
      <c r="AM30" s="71"/>
      <c r="AN30" s="61"/>
      <c r="AO30" s="76"/>
      <c r="AP30" s="70"/>
      <c r="AQ30" s="69"/>
    </row>
    <row r="31" spans="1:43" x14ac:dyDescent="0.25">
      <c r="A31" s="71"/>
      <c r="B31" s="75"/>
      <c r="C31" s="73"/>
      <c r="D31" s="73"/>
      <c r="E31" s="71"/>
      <c r="F31" s="71"/>
      <c r="G31" s="71"/>
      <c r="H31" s="71"/>
      <c r="I31" s="71"/>
      <c r="J31" s="71"/>
      <c r="K31" s="71"/>
      <c r="L31" s="71"/>
      <c r="M31" s="71"/>
      <c r="N31" s="77"/>
      <c r="O31" s="76"/>
      <c r="P31" s="71"/>
      <c r="Q31" s="71"/>
      <c r="R31" s="71"/>
      <c r="S31" s="71"/>
      <c r="T31" s="71"/>
      <c r="U31" s="71"/>
      <c r="V31" s="71"/>
      <c r="W31" s="71"/>
      <c r="X31" s="72"/>
      <c r="Y31" s="71"/>
      <c r="Z31" s="73"/>
      <c r="AA31" s="3">
        <v>1</v>
      </c>
      <c r="AB31" s="3">
        <v>8</v>
      </c>
      <c r="AC31" s="14">
        <v>38.4</v>
      </c>
      <c r="AD31" s="3" t="s">
        <v>38</v>
      </c>
      <c r="AE31" s="3"/>
      <c r="AF31" s="15">
        <v>70</v>
      </c>
      <c r="AG31" s="16">
        <v>44</v>
      </c>
      <c r="AH31" s="3" t="s">
        <v>129</v>
      </c>
      <c r="AI31" s="12" t="s">
        <v>130</v>
      </c>
      <c r="AJ31" s="13">
        <v>40.35</v>
      </c>
      <c r="AK31" s="71"/>
      <c r="AL31" s="71"/>
      <c r="AM31" s="71"/>
      <c r="AN31" s="61"/>
      <c r="AO31" s="76"/>
      <c r="AP31" s="70"/>
      <c r="AQ31" s="69"/>
    </row>
    <row r="32" spans="1:43" x14ac:dyDescent="0.25">
      <c r="A32" s="71"/>
      <c r="B32" s="75"/>
      <c r="C32" s="73"/>
      <c r="D32" s="73"/>
      <c r="E32" s="71"/>
      <c r="F32" s="71"/>
      <c r="G32" s="71"/>
      <c r="H32" s="71"/>
      <c r="I32" s="71"/>
      <c r="J32" s="71"/>
      <c r="K32" s="71"/>
      <c r="L32" s="71"/>
      <c r="M32" s="71"/>
      <c r="N32" s="77"/>
      <c r="O32" s="76"/>
      <c r="P32" s="71"/>
      <c r="Q32" s="71"/>
      <c r="R32" s="71"/>
      <c r="S32" s="71"/>
      <c r="T32" s="71"/>
      <c r="U32" s="71"/>
      <c r="V32" s="71"/>
      <c r="W32" s="71"/>
      <c r="X32" s="72"/>
      <c r="Y32" s="71"/>
      <c r="Z32" s="73"/>
      <c r="AA32" s="3">
        <v>1</v>
      </c>
      <c r="AB32" s="3">
        <v>9</v>
      </c>
      <c r="AC32" s="14">
        <v>44</v>
      </c>
      <c r="AD32" s="3" t="s">
        <v>39</v>
      </c>
      <c r="AE32" s="3"/>
      <c r="AF32" s="15">
        <v>60</v>
      </c>
      <c r="AG32" s="16">
        <v>67</v>
      </c>
      <c r="AH32" s="3" t="s">
        <v>131</v>
      </c>
      <c r="AI32" s="12" t="s">
        <v>132</v>
      </c>
      <c r="AJ32" s="13">
        <v>40.25</v>
      </c>
      <c r="AK32" s="71"/>
      <c r="AL32" s="71"/>
      <c r="AM32" s="71"/>
      <c r="AN32" s="61"/>
      <c r="AO32" s="76"/>
      <c r="AP32" s="70"/>
      <c r="AQ32" s="69"/>
    </row>
    <row r="33" spans="1:43" x14ac:dyDescent="0.25">
      <c r="A33" s="71"/>
      <c r="B33" s="75"/>
      <c r="C33" s="73"/>
      <c r="D33" s="73"/>
      <c r="E33" s="71"/>
      <c r="F33" s="71"/>
      <c r="G33" s="71"/>
      <c r="H33" s="71"/>
      <c r="I33" s="71"/>
      <c r="J33" s="71"/>
      <c r="K33" s="71"/>
      <c r="L33" s="71"/>
      <c r="M33" s="71"/>
      <c r="N33" s="77"/>
      <c r="O33" s="76"/>
      <c r="P33" s="71"/>
      <c r="Q33" s="71"/>
      <c r="R33" s="71"/>
      <c r="S33" s="71"/>
      <c r="T33" s="71"/>
      <c r="U33" s="71"/>
      <c r="V33" s="71"/>
      <c r="W33" s="71"/>
      <c r="X33" s="72"/>
      <c r="Y33" s="71"/>
      <c r="Z33" s="73" t="s">
        <v>1354</v>
      </c>
      <c r="AA33" s="3">
        <v>2</v>
      </c>
      <c r="AB33" s="3">
        <v>1</v>
      </c>
      <c r="AC33" s="8">
        <v>12.4</v>
      </c>
      <c r="AD33" s="3" t="s">
        <v>38</v>
      </c>
      <c r="AE33" s="3"/>
      <c r="AF33" s="15">
        <v>70</v>
      </c>
      <c r="AG33" s="16">
        <v>9</v>
      </c>
      <c r="AH33" s="3" t="s">
        <v>133</v>
      </c>
      <c r="AI33" s="12" t="s">
        <v>134</v>
      </c>
      <c r="AJ33" s="13">
        <v>42.47</v>
      </c>
      <c r="AK33" s="71"/>
      <c r="AL33" s="71"/>
      <c r="AM33" s="71"/>
      <c r="AN33" s="61"/>
      <c r="AO33" s="76"/>
      <c r="AP33" s="70"/>
      <c r="AQ33" s="69"/>
    </row>
    <row r="34" spans="1:43" x14ac:dyDescent="0.25">
      <c r="A34" s="71"/>
      <c r="B34" s="75"/>
      <c r="C34" s="73"/>
      <c r="D34" s="73"/>
      <c r="E34" s="71"/>
      <c r="F34" s="71"/>
      <c r="G34" s="71"/>
      <c r="H34" s="71"/>
      <c r="I34" s="71"/>
      <c r="J34" s="71"/>
      <c r="K34" s="71"/>
      <c r="L34" s="71"/>
      <c r="M34" s="71"/>
      <c r="N34" s="77"/>
      <c r="O34" s="76"/>
      <c r="P34" s="71"/>
      <c r="Q34" s="71"/>
      <c r="R34" s="71"/>
      <c r="S34" s="71"/>
      <c r="T34" s="71"/>
      <c r="U34" s="71"/>
      <c r="V34" s="71"/>
      <c r="W34" s="71"/>
      <c r="X34" s="72"/>
      <c r="Y34" s="71"/>
      <c r="Z34" s="73"/>
      <c r="AA34" s="3">
        <v>2</v>
      </c>
      <c r="AB34" s="3">
        <v>2</v>
      </c>
      <c r="AC34" s="14">
        <v>23.5</v>
      </c>
      <c r="AD34" s="3" t="s">
        <v>39</v>
      </c>
      <c r="AE34" s="3"/>
      <c r="AF34" s="15">
        <v>50</v>
      </c>
      <c r="AG34" s="16">
        <v>13</v>
      </c>
      <c r="AH34" s="3" t="s">
        <v>135</v>
      </c>
      <c r="AI34" s="12" t="s">
        <v>136</v>
      </c>
      <c r="AJ34" s="13">
        <v>34.729999999999997</v>
      </c>
      <c r="AK34" s="71"/>
      <c r="AL34" s="71"/>
      <c r="AM34" s="71"/>
      <c r="AN34" s="62"/>
      <c r="AO34" s="76"/>
      <c r="AP34" s="70"/>
      <c r="AQ34" s="69"/>
    </row>
    <row r="35" spans="1:43" x14ac:dyDescent="0.25">
      <c r="A35" s="71">
        <v>4</v>
      </c>
      <c r="B35" s="75" t="s">
        <v>43</v>
      </c>
      <c r="C35" s="73" t="s">
        <v>44</v>
      </c>
      <c r="D35" s="73" t="s">
        <v>1412</v>
      </c>
      <c r="E35" s="71" t="s">
        <v>138</v>
      </c>
      <c r="F35" s="71" t="s">
        <v>139</v>
      </c>
      <c r="G35" s="71" t="s">
        <v>917</v>
      </c>
      <c r="H35" s="71" t="s">
        <v>141</v>
      </c>
      <c r="I35" s="71">
        <v>2008</v>
      </c>
      <c r="J35" s="71" t="s">
        <v>50</v>
      </c>
      <c r="K35" s="71" t="s">
        <v>1399</v>
      </c>
      <c r="L35" s="71" t="s">
        <v>1359</v>
      </c>
      <c r="M35" s="71" t="s">
        <v>53</v>
      </c>
      <c r="N35" s="77">
        <v>4.25082</v>
      </c>
      <c r="O35" s="76">
        <v>39.071800000000003</v>
      </c>
      <c r="P35" s="71">
        <v>4</v>
      </c>
      <c r="Q35" s="71">
        <v>4</v>
      </c>
      <c r="R35" s="71">
        <v>3952</v>
      </c>
      <c r="S35" s="71">
        <v>4144</v>
      </c>
      <c r="T35" s="71">
        <v>74</v>
      </c>
      <c r="U35" s="71" t="s">
        <v>144</v>
      </c>
      <c r="V35" s="71">
        <v>4</v>
      </c>
      <c r="W35" s="71">
        <v>4</v>
      </c>
      <c r="X35" s="72">
        <v>4193847</v>
      </c>
      <c r="Y35" s="71">
        <v>1</v>
      </c>
      <c r="Z35" s="73" t="s">
        <v>145</v>
      </c>
      <c r="AA35" s="3">
        <v>1</v>
      </c>
      <c r="AB35" s="3">
        <v>1</v>
      </c>
      <c r="AC35" s="14">
        <v>51.5</v>
      </c>
      <c r="AD35" s="3" t="s">
        <v>1219</v>
      </c>
      <c r="AE35" s="3"/>
      <c r="AF35" s="15">
        <v>101</v>
      </c>
      <c r="AG35" s="16">
        <v>76</v>
      </c>
      <c r="AH35" s="3" t="s">
        <v>146</v>
      </c>
      <c r="AI35" s="12" t="s">
        <v>147</v>
      </c>
      <c r="AJ35" s="13">
        <v>38.99</v>
      </c>
      <c r="AK35" s="71">
        <v>4</v>
      </c>
      <c r="AL35" s="71">
        <v>1</v>
      </c>
      <c r="AM35" s="71">
        <v>3</v>
      </c>
      <c r="AN35" s="60">
        <v>8</v>
      </c>
      <c r="AO35" s="76">
        <v>0.32440000000000002</v>
      </c>
      <c r="AP35" s="70">
        <v>4.25082</v>
      </c>
      <c r="AQ35" s="69">
        <v>7.6314688000000006E-2</v>
      </c>
    </row>
    <row r="36" spans="1:43" x14ac:dyDescent="0.25">
      <c r="A36" s="71"/>
      <c r="B36" s="75"/>
      <c r="C36" s="73"/>
      <c r="D36" s="73"/>
      <c r="E36" s="71"/>
      <c r="F36" s="71"/>
      <c r="G36" s="71"/>
      <c r="H36" s="71"/>
      <c r="I36" s="71"/>
      <c r="J36" s="71"/>
      <c r="K36" s="71"/>
      <c r="L36" s="71"/>
      <c r="M36" s="71"/>
      <c r="N36" s="77"/>
      <c r="O36" s="76"/>
      <c r="P36" s="71"/>
      <c r="Q36" s="71"/>
      <c r="R36" s="71"/>
      <c r="S36" s="71"/>
      <c r="T36" s="71"/>
      <c r="U36" s="71"/>
      <c r="V36" s="71"/>
      <c r="W36" s="71"/>
      <c r="X36" s="72"/>
      <c r="Y36" s="71"/>
      <c r="Z36" s="73"/>
      <c r="AA36" s="3">
        <v>1</v>
      </c>
      <c r="AB36" s="3">
        <v>2</v>
      </c>
      <c r="AC36" s="14">
        <v>50.9</v>
      </c>
      <c r="AD36" s="3" t="s">
        <v>37</v>
      </c>
      <c r="AE36" s="3"/>
      <c r="AF36" s="15">
        <v>110</v>
      </c>
      <c r="AG36" s="16">
        <v>77</v>
      </c>
      <c r="AH36" s="3" t="s">
        <v>148</v>
      </c>
      <c r="AI36" s="12" t="s">
        <v>149</v>
      </c>
      <c r="AJ36" s="13">
        <v>39.5</v>
      </c>
      <c r="AK36" s="71"/>
      <c r="AL36" s="71"/>
      <c r="AM36" s="71"/>
      <c r="AN36" s="61"/>
      <c r="AO36" s="76"/>
      <c r="AP36" s="70"/>
      <c r="AQ36" s="69"/>
    </row>
    <row r="37" spans="1:43" x14ac:dyDescent="0.25">
      <c r="A37" s="71"/>
      <c r="B37" s="75"/>
      <c r="C37" s="73"/>
      <c r="D37" s="73"/>
      <c r="E37" s="71"/>
      <c r="F37" s="71"/>
      <c r="G37" s="71"/>
      <c r="H37" s="71"/>
      <c r="I37" s="71"/>
      <c r="J37" s="71"/>
      <c r="K37" s="71"/>
      <c r="L37" s="71"/>
      <c r="M37" s="71"/>
      <c r="N37" s="77"/>
      <c r="O37" s="76"/>
      <c r="P37" s="71"/>
      <c r="Q37" s="71"/>
      <c r="R37" s="71"/>
      <c r="S37" s="71"/>
      <c r="T37" s="71"/>
      <c r="U37" s="71"/>
      <c r="V37" s="71"/>
      <c r="W37" s="71"/>
      <c r="X37" s="72"/>
      <c r="Y37" s="71"/>
      <c r="Z37" s="73"/>
      <c r="AA37" s="3">
        <v>1</v>
      </c>
      <c r="AB37" s="3">
        <v>3</v>
      </c>
      <c r="AC37" s="14">
        <v>39</v>
      </c>
      <c r="AD37" s="3" t="s">
        <v>37</v>
      </c>
      <c r="AE37" s="3"/>
      <c r="AF37" s="15">
        <v>150</v>
      </c>
      <c r="AG37" s="16">
        <v>52</v>
      </c>
      <c r="AH37" s="3" t="s">
        <v>150</v>
      </c>
      <c r="AI37" s="12" t="s">
        <v>116</v>
      </c>
      <c r="AJ37" s="13">
        <v>40.47</v>
      </c>
      <c r="AK37" s="71"/>
      <c r="AL37" s="71"/>
      <c r="AM37" s="71"/>
      <c r="AN37" s="61"/>
      <c r="AO37" s="76"/>
      <c r="AP37" s="70"/>
      <c r="AQ37" s="69"/>
    </row>
    <row r="38" spans="1:43" x14ac:dyDescent="0.25">
      <c r="A38" s="71"/>
      <c r="B38" s="75"/>
      <c r="C38" s="73"/>
      <c r="D38" s="73"/>
      <c r="E38" s="71"/>
      <c r="F38" s="71"/>
      <c r="G38" s="71"/>
      <c r="H38" s="71"/>
      <c r="I38" s="71"/>
      <c r="J38" s="71"/>
      <c r="K38" s="71"/>
      <c r="L38" s="71"/>
      <c r="M38" s="71"/>
      <c r="N38" s="77"/>
      <c r="O38" s="76"/>
      <c r="P38" s="71"/>
      <c r="Q38" s="71"/>
      <c r="R38" s="71"/>
      <c r="S38" s="71"/>
      <c r="T38" s="71"/>
      <c r="U38" s="71"/>
      <c r="V38" s="71"/>
      <c r="W38" s="71"/>
      <c r="X38" s="72"/>
      <c r="Y38" s="71"/>
      <c r="Z38" s="73"/>
      <c r="AA38" s="3">
        <v>1</v>
      </c>
      <c r="AB38" s="3">
        <v>4</v>
      </c>
      <c r="AC38" s="14">
        <v>21.1</v>
      </c>
      <c r="AD38" s="3" t="s">
        <v>39</v>
      </c>
      <c r="AE38" s="3"/>
      <c r="AF38" s="15">
        <v>30</v>
      </c>
      <c r="AG38" s="16">
        <v>30</v>
      </c>
      <c r="AH38" s="3" t="s">
        <v>151</v>
      </c>
      <c r="AI38" s="12" t="s">
        <v>152</v>
      </c>
      <c r="AJ38" s="13">
        <v>36.49</v>
      </c>
      <c r="AK38" s="71"/>
      <c r="AL38" s="71"/>
      <c r="AM38" s="71"/>
      <c r="AN38" s="61"/>
      <c r="AO38" s="76"/>
      <c r="AP38" s="70"/>
      <c r="AQ38" s="69"/>
    </row>
    <row r="39" spans="1:43" x14ac:dyDescent="0.25">
      <c r="A39" s="71"/>
      <c r="B39" s="75"/>
      <c r="C39" s="73"/>
      <c r="D39" s="73"/>
      <c r="E39" s="71"/>
      <c r="F39" s="71"/>
      <c r="G39" s="71"/>
      <c r="H39" s="71"/>
      <c r="I39" s="71"/>
      <c r="J39" s="71"/>
      <c r="K39" s="71"/>
      <c r="L39" s="71"/>
      <c r="M39" s="71"/>
      <c r="N39" s="77"/>
      <c r="O39" s="76"/>
      <c r="P39" s="71"/>
      <c r="Q39" s="71"/>
      <c r="R39" s="71"/>
      <c r="S39" s="71"/>
      <c r="T39" s="71"/>
      <c r="U39" s="71"/>
      <c r="V39" s="71"/>
      <c r="W39" s="71"/>
      <c r="X39" s="72"/>
      <c r="Y39" s="71"/>
      <c r="Z39" s="73"/>
      <c r="AA39" s="3">
        <v>1</v>
      </c>
      <c r="AB39" s="3">
        <v>5</v>
      </c>
      <c r="AC39" s="14">
        <v>37</v>
      </c>
      <c r="AD39" s="3" t="s">
        <v>39</v>
      </c>
      <c r="AE39" s="3"/>
      <c r="AF39" s="15">
        <v>60</v>
      </c>
      <c r="AG39" s="16">
        <v>36</v>
      </c>
      <c r="AH39" s="3" t="s">
        <v>153</v>
      </c>
      <c r="AI39" s="12" t="s">
        <v>154</v>
      </c>
      <c r="AJ39" s="13">
        <v>35.909999999999997</v>
      </c>
      <c r="AK39" s="71"/>
      <c r="AL39" s="71"/>
      <c r="AM39" s="71"/>
      <c r="AN39" s="61"/>
      <c r="AO39" s="76"/>
      <c r="AP39" s="70"/>
      <c r="AQ39" s="69"/>
    </row>
    <row r="40" spans="1:43" x14ac:dyDescent="0.25">
      <c r="A40" s="71"/>
      <c r="B40" s="75"/>
      <c r="C40" s="73"/>
      <c r="D40" s="73"/>
      <c r="E40" s="71"/>
      <c r="F40" s="71"/>
      <c r="G40" s="71"/>
      <c r="H40" s="71"/>
      <c r="I40" s="71"/>
      <c r="J40" s="71"/>
      <c r="K40" s="71"/>
      <c r="L40" s="71"/>
      <c r="M40" s="71"/>
      <c r="N40" s="77"/>
      <c r="O40" s="76"/>
      <c r="P40" s="71"/>
      <c r="Q40" s="71"/>
      <c r="R40" s="71"/>
      <c r="S40" s="71"/>
      <c r="T40" s="71"/>
      <c r="U40" s="71"/>
      <c r="V40" s="71"/>
      <c r="W40" s="71"/>
      <c r="X40" s="72"/>
      <c r="Y40" s="71"/>
      <c r="Z40" s="73"/>
      <c r="AA40" s="3">
        <v>1</v>
      </c>
      <c r="AB40" s="3">
        <v>6</v>
      </c>
      <c r="AC40" s="14">
        <v>12.6</v>
      </c>
      <c r="AD40" s="3" t="s">
        <v>39</v>
      </c>
      <c r="AE40" s="3"/>
      <c r="AF40" s="15">
        <v>50</v>
      </c>
      <c r="AG40" s="16">
        <v>19</v>
      </c>
      <c r="AH40" s="3" t="s">
        <v>155</v>
      </c>
      <c r="AI40" s="12" t="s">
        <v>156</v>
      </c>
      <c r="AJ40" s="13">
        <v>34.840000000000003</v>
      </c>
      <c r="AK40" s="71"/>
      <c r="AL40" s="71"/>
      <c r="AM40" s="71"/>
      <c r="AN40" s="61"/>
      <c r="AO40" s="76"/>
      <c r="AP40" s="70"/>
      <c r="AQ40" s="69"/>
    </row>
    <row r="41" spans="1:43" x14ac:dyDescent="0.25">
      <c r="A41" s="71"/>
      <c r="B41" s="75"/>
      <c r="C41" s="73"/>
      <c r="D41" s="73"/>
      <c r="E41" s="71"/>
      <c r="F41" s="71"/>
      <c r="G41" s="71"/>
      <c r="H41" s="71"/>
      <c r="I41" s="71"/>
      <c r="J41" s="71"/>
      <c r="K41" s="71"/>
      <c r="L41" s="71"/>
      <c r="M41" s="71"/>
      <c r="N41" s="77"/>
      <c r="O41" s="76"/>
      <c r="P41" s="71"/>
      <c r="Q41" s="71"/>
      <c r="R41" s="71"/>
      <c r="S41" s="71"/>
      <c r="T41" s="71"/>
      <c r="U41" s="71"/>
      <c r="V41" s="71"/>
      <c r="W41" s="71"/>
      <c r="X41" s="72"/>
      <c r="Y41" s="71"/>
      <c r="Z41" s="73"/>
      <c r="AA41" s="3">
        <v>1</v>
      </c>
      <c r="AB41" s="3">
        <v>7</v>
      </c>
      <c r="AC41" s="14">
        <v>56.1</v>
      </c>
      <c r="AD41" s="3" t="s">
        <v>38</v>
      </c>
      <c r="AE41" s="3"/>
      <c r="AF41" s="15">
        <v>90</v>
      </c>
      <c r="AG41" s="16">
        <v>83</v>
      </c>
      <c r="AH41" s="3" t="s">
        <v>157</v>
      </c>
      <c r="AI41" s="12" t="s">
        <v>158</v>
      </c>
      <c r="AJ41" s="13">
        <v>39.29</v>
      </c>
      <c r="AK41" s="71"/>
      <c r="AL41" s="71"/>
      <c r="AM41" s="71"/>
      <c r="AN41" s="61"/>
      <c r="AO41" s="76"/>
      <c r="AP41" s="70"/>
      <c r="AQ41" s="69"/>
    </row>
    <row r="42" spans="1:43" x14ac:dyDescent="0.25">
      <c r="A42" s="71"/>
      <c r="B42" s="75"/>
      <c r="C42" s="73"/>
      <c r="D42" s="73"/>
      <c r="E42" s="71"/>
      <c r="F42" s="71"/>
      <c r="G42" s="71"/>
      <c r="H42" s="71"/>
      <c r="I42" s="71"/>
      <c r="J42" s="71"/>
      <c r="K42" s="71"/>
      <c r="L42" s="71"/>
      <c r="M42" s="71"/>
      <c r="N42" s="77"/>
      <c r="O42" s="76"/>
      <c r="P42" s="71"/>
      <c r="Q42" s="71"/>
      <c r="R42" s="71"/>
      <c r="S42" s="71"/>
      <c r="T42" s="71"/>
      <c r="U42" s="71"/>
      <c r="V42" s="71"/>
      <c r="W42" s="71"/>
      <c r="X42" s="72"/>
      <c r="Y42" s="71"/>
      <c r="Z42" s="73"/>
      <c r="AA42" s="3">
        <v>1</v>
      </c>
      <c r="AB42" s="3">
        <v>8</v>
      </c>
      <c r="AC42" s="14">
        <v>56.2</v>
      </c>
      <c r="AD42" s="3" t="s">
        <v>37</v>
      </c>
      <c r="AE42" s="3"/>
      <c r="AF42" s="15">
        <v>100</v>
      </c>
      <c r="AG42" s="16">
        <v>77</v>
      </c>
      <c r="AH42" s="3" t="s">
        <v>159</v>
      </c>
      <c r="AI42" s="12" t="s">
        <v>89</v>
      </c>
      <c r="AJ42" s="13">
        <v>38.28</v>
      </c>
      <c r="AK42" s="71"/>
      <c r="AL42" s="71"/>
      <c r="AM42" s="71"/>
      <c r="AN42" s="62"/>
      <c r="AO42" s="76"/>
      <c r="AP42" s="70"/>
      <c r="AQ42" s="69"/>
    </row>
    <row r="43" spans="1:43" x14ac:dyDescent="0.25">
      <c r="A43" s="71">
        <v>5</v>
      </c>
      <c r="B43" s="75" t="s">
        <v>43</v>
      </c>
      <c r="C43" s="73" t="s">
        <v>44</v>
      </c>
      <c r="D43" s="73">
        <v>7804</v>
      </c>
      <c r="E43" s="71" t="s">
        <v>160</v>
      </c>
      <c r="F43" s="71" t="s">
        <v>161</v>
      </c>
      <c r="G43" s="71" t="s">
        <v>1371</v>
      </c>
      <c r="H43" s="71" t="s">
        <v>163</v>
      </c>
      <c r="I43" s="78">
        <v>38903</v>
      </c>
      <c r="J43" s="71" t="s">
        <v>50</v>
      </c>
      <c r="K43" s="71" t="s">
        <v>164</v>
      </c>
      <c r="L43" s="71" t="s">
        <v>1365</v>
      </c>
      <c r="M43" s="71" t="s">
        <v>53</v>
      </c>
      <c r="N43" s="77">
        <v>4.3420199999999998</v>
      </c>
      <c r="O43" s="76">
        <v>38.953499999999998</v>
      </c>
      <c r="P43" s="71">
        <v>3</v>
      </c>
      <c r="Q43" s="71">
        <v>3</v>
      </c>
      <c r="R43" s="71">
        <v>3871</v>
      </c>
      <c r="S43" s="71">
        <v>4176</v>
      </c>
      <c r="T43" s="71">
        <v>74</v>
      </c>
      <c r="U43" s="71" t="s">
        <v>166</v>
      </c>
      <c r="V43" s="71">
        <v>3</v>
      </c>
      <c r="W43" s="71">
        <v>3</v>
      </c>
      <c r="X43" s="72">
        <v>4159217</v>
      </c>
      <c r="Y43" s="71">
        <v>1</v>
      </c>
      <c r="Z43" s="73" t="s">
        <v>167</v>
      </c>
      <c r="AA43" s="3">
        <v>1</v>
      </c>
      <c r="AB43" s="3">
        <v>1</v>
      </c>
      <c r="AC43" s="14">
        <v>22.4</v>
      </c>
      <c r="AD43" s="3" t="s">
        <v>39</v>
      </c>
      <c r="AE43" s="3"/>
      <c r="AF43" s="3">
        <v>50</v>
      </c>
      <c r="AG43" s="16">
        <v>35</v>
      </c>
      <c r="AH43" s="3" t="s">
        <v>168</v>
      </c>
      <c r="AI43" s="12" t="s">
        <v>169</v>
      </c>
      <c r="AJ43" s="13">
        <v>40.630000000000003</v>
      </c>
      <c r="AK43" s="71">
        <v>2</v>
      </c>
      <c r="AL43" s="71">
        <v>3</v>
      </c>
      <c r="AM43" s="71">
        <v>3</v>
      </c>
      <c r="AN43" s="60">
        <v>8</v>
      </c>
      <c r="AO43" s="76">
        <v>0.29470000000000002</v>
      </c>
      <c r="AP43" s="70">
        <v>4.3420199999999998</v>
      </c>
      <c r="AQ43" s="69">
        <v>6.7871635999999999E-2</v>
      </c>
    </row>
    <row r="44" spans="1:43" x14ac:dyDescent="0.25">
      <c r="A44" s="71"/>
      <c r="B44" s="75"/>
      <c r="C44" s="73"/>
      <c r="D44" s="73"/>
      <c r="E44" s="71"/>
      <c r="F44" s="71"/>
      <c r="G44" s="71"/>
      <c r="H44" s="71"/>
      <c r="I44" s="78"/>
      <c r="J44" s="71"/>
      <c r="K44" s="71"/>
      <c r="L44" s="71"/>
      <c r="M44" s="71"/>
      <c r="N44" s="77"/>
      <c r="O44" s="76"/>
      <c r="P44" s="71"/>
      <c r="Q44" s="71"/>
      <c r="R44" s="71"/>
      <c r="S44" s="71"/>
      <c r="T44" s="71"/>
      <c r="U44" s="71"/>
      <c r="V44" s="71"/>
      <c r="W44" s="71"/>
      <c r="X44" s="72"/>
      <c r="Y44" s="71"/>
      <c r="Z44" s="73"/>
      <c r="AA44" s="3">
        <v>1</v>
      </c>
      <c r="AB44" s="3">
        <v>2</v>
      </c>
      <c r="AC44" s="14">
        <v>10.1</v>
      </c>
      <c r="AD44" s="3" t="s">
        <v>38</v>
      </c>
      <c r="AE44" s="3"/>
      <c r="AF44" s="15">
        <v>70</v>
      </c>
      <c r="AG44" s="16">
        <v>12</v>
      </c>
      <c r="AH44" s="3" t="s">
        <v>170</v>
      </c>
      <c r="AI44" s="12" t="s">
        <v>171</v>
      </c>
      <c r="AJ44" s="13">
        <v>41.32</v>
      </c>
      <c r="AK44" s="71"/>
      <c r="AL44" s="71"/>
      <c r="AM44" s="71"/>
      <c r="AN44" s="61"/>
      <c r="AO44" s="76"/>
      <c r="AP44" s="70"/>
      <c r="AQ44" s="69"/>
    </row>
    <row r="45" spans="1:43" x14ac:dyDescent="0.25">
      <c r="A45" s="71"/>
      <c r="B45" s="75"/>
      <c r="C45" s="73"/>
      <c r="D45" s="73"/>
      <c r="E45" s="71"/>
      <c r="F45" s="71"/>
      <c r="G45" s="71"/>
      <c r="H45" s="71"/>
      <c r="I45" s="78"/>
      <c r="J45" s="71"/>
      <c r="K45" s="71"/>
      <c r="L45" s="71"/>
      <c r="M45" s="71"/>
      <c r="N45" s="77"/>
      <c r="O45" s="76"/>
      <c r="P45" s="71"/>
      <c r="Q45" s="71"/>
      <c r="R45" s="71"/>
      <c r="S45" s="71"/>
      <c r="T45" s="71"/>
      <c r="U45" s="71"/>
      <c r="V45" s="71"/>
      <c r="W45" s="71"/>
      <c r="X45" s="72"/>
      <c r="Y45" s="71"/>
      <c r="Z45" s="73"/>
      <c r="AA45" s="3">
        <v>1</v>
      </c>
      <c r="AB45" s="3">
        <v>3</v>
      </c>
      <c r="AC45" s="14">
        <v>50.9</v>
      </c>
      <c r="AD45" s="3" t="s">
        <v>37</v>
      </c>
      <c r="AE45" s="3"/>
      <c r="AF45" s="15">
        <v>101</v>
      </c>
      <c r="AG45" s="16">
        <v>73</v>
      </c>
      <c r="AH45" s="3" t="s">
        <v>172</v>
      </c>
      <c r="AI45" s="12" t="s">
        <v>147</v>
      </c>
      <c r="AJ45" s="13">
        <v>39.22</v>
      </c>
      <c r="AK45" s="71"/>
      <c r="AL45" s="71"/>
      <c r="AM45" s="71"/>
      <c r="AN45" s="61"/>
      <c r="AO45" s="76"/>
      <c r="AP45" s="70"/>
      <c r="AQ45" s="69"/>
    </row>
    <row r="46" spans="1:43" x14ac:dyDescent="0.25">
      <c r="A46" s="71"/>
      <c r="B46" s="75"/>
      <c r="C46" s="73"/>
      <c r="D46" s="73"/>
      <c r="E46" s="71"/>
      <c r="F46" s="71"/>
      <c r="G46" s="71"/>
      <c r="H46" s="71"/>
      <c r="I46" s="78"/>
      <c r="J46" s="71"/>
      <c r="K46" s="71"/>
      <c r="L46" s="71"/>
      <c r="M46" s="71"/>
      <c r="N46" s="77"/>
      <c r="O46" s="76"/>
      <c r="P46" s="71"/>
      <c r="Q46" s="71"/>
      <c r="R46" s="71"/>
      <c r="S46" s="71"/>
      <c r="T46" s="71"/>
      <c r="U46" s="71"/>
      <c r="V46" s="71"/>
      <c r="W46" s="71"/>
      <c r="X46" s="72"/>
      <c r="Y46" s="71"/>
      <c r="Z46" s="73"/>
      <c r="AA46" s="3">
        <v>1</v>
      </c>
      <c r="AB46" s="3">
        <v>4</v>
      </c>
      <c r="AC46" s="14">
        <v>79.900000000000006</v>
      </c>
      <c r="AD46" s="3" t="s">
        <v>38</v>
      </c>
      <c r="AE46" s="3"/>
      <c r="AF46" s="15">
        <v>70</v>
      </c>
      <c r="AG46" s="16">
        <v>82</v>
      </c>
      <c r="AH46" s="3" t="s">
        <v>173</v>
      </c>
      <c r="AI46" s="12" t="s">
        <v>174</v>
      </c>
      <c r="AJ46" s="13">
        <v>36.72</v>
      </c>
      <c r="AK46" s="71"/>
      <c r="AL46" s="71"/>
      <c r="AM46" s="71"/>
      <c r="AN46" s="61"/>
      <c r="AO46" s="76"/>
      <c r="AP46" s="70"/>
      <c r="AQ46" s="69"/>
    </row>
    <row r="47" spans="1:43" x14ac:dyDescent="0.25">
      <c r="A47" s="71"/>
      <c r="B47" s="75"/>
      <c r="C47" s="73"/>
      <c r="D47" s="73"/>
      <c r="E47" s="71"/>
      <c r="F47" s="71"/>
      <c r="G47" s="71"/>
      <c r="H47" s="71"/>
      <c r="I47" s="78"/>
      <c r="J47" s="71"/>
      <c r="K47" s="71"/>
      <c r="L47" s="71"/>
      <c r="M47" s="71"/>
      <c r="N47" s="77"/>
      <c r="O47" s="76"/>
      <c r="P47" s="71"/>
      <c r="Q47" s="71"/>
      <c r="R47" s="71"/>
      <c r="S47" s="71"/>
      <c r="T47" s="71"/>
      <c r="U47" s="71"/>
      <c r="V47" s="71"/>
      <c r="W47" s="71"/>
      <c r="X47" s="72"/>
      <c r="Y47" s="71"/>
      <c r="Z47" s="73"/>
      <c r="AA47" s="3">
        <v>1</v>
      </c>
      <c r="AB47" s="3">
        <v>5</v>
      </c>
      <c r="AC47" s="14">
        <v>9.8000000000000007</v>
      </c>
      <c r="AD47" s="3" t="s">
        <v>39</v>
      </c>
      <c r="AE47" s="3"/>
      <c r="AF47" s="15">
        <v>40</v>
      </c>
      <c r="AG47" s="16">
        <v>14</v>
      </c>
      <c r="AH47" s="3" t="s">
        <v>175</v>
      </c>
      <c r="AI47" s="12" t="s">
        <v>176</v>
      </c>
      <c r="AJ47" s="13">
        <v>36.24</v>
      </c>
      <c r="AK47" s="71"/>
      <c r="AL47" s="71"/>
      <c r="AM47" s="71"/>
      <c r="AN47" s="61"/>
      <c r="AO47" s="76"/>
      <c r="AP47" s="70"/>
      <c r="AQ47" s="69"/>
    </row>
    <row r="48" spans="1:43" x14ac:dyDescent="0.25">
      <c r="A48" s="71"/>
      <c r="B48" s="75"/>
      <c r="C48" s="73"/>
      <c r="D48" s="73"/>
      <c r="E48" s="71"/>
      <c r="F48" s="71"/>
      <c r="G48" s="71"/>
      <c r="H48" s="71"/>
      <c r="I48" s="78"/>
      <c r="J48" s="71"/>
      <c r="K48" s="71"/>
      <c r="L48" s="71"/>
      <c r="M48" s="71"/>
      <c r="N48" s="77"/>
      <c r="O48" s="76"/>
      <c r="P48" s="71"/>
      <c r="Q48" s="71"/>
      <c r="R48" s="71"/>
      <c r="S48" s="71"/>
      <c r="T48" s="71"/>
      <c r="U48" s="71"/>
      <c r="V48" s="71"/>
      <c r="W48" s="71"/>
      <c r="X48" s="72"/>
      <c r="Y48" s="71"/>
      <c r="Z48" s="73"/>
      <c r="AA48" s="3">
        <v>1</v>
      </c>
      <c r="AB48" s="3">
        <v>6</v>
      </c>
      <c r="AC48" s="14">
        <v>80.7</v>
      </c>
      <c r="AD48" s="3" t="s">
        <v>38</v>
      </c>
      <c r="AE48" s="3"/>
      <c r="AF48" s="15">
        <v>80</v>
      </c>
      <c r="AG48" s="16">
        <v>81</v>
      </c>
      <c r="AH48" s="3" t="s">
        <v>177</v>
      </c>
      <c r="AI48" s="12" t="s">
        <v>178</v>
      </c>
      <c r="AJ48" s="13">
        <v>36.64</v>
      </c>
      <c r="AK48" s="71"/>
      <c r="AL48" s="71"/>
      <c r="AM48" s="71"/>
      <c r="AN48" s="61"/>
      <c r="AO48" s="76"/>
      <c r="AP48" s="70"/>
      <c r="AQ48" s="69"/>
    </row>
    <row r="49" spans="1:43" x14ac:dyDescent="0.25">
      <c r="A49" s="71"/>
      <c r="B49" s="75"/>
      <c r="C49" s="73"/>
      <c r="D49" s="73"/>
      <c r="E49" s="71"/>
      <c r="F49" s="71"/>
      <c r="G49" s="71"/>
      <c r="H49" s="71"/>
      <c r="I49" s="78"/>
      <c r="J49" s="71"/>
      <c r="K49" s="71"/>
      <c r="L49" s="71"/>
      <c r="M49" s="71"/>
      <c r="N49" s="77"/>
      <c r="O49" s="76"/>
      <c r="P49" s="71"/>
      <c r="Q49" s="71"/>
      <c r="R49" s="71"/>
      <c r="S49" s="71"/>
      <c r="T49" s="71"/>
      <c r="U49" s="71"/>
      <c r="V49" s="71"/>
      <c r="W49" s="71"/>
      <c r="X49" s="72"/>
      <c r="Y49" s="71"/>
      <c r="Z49" s="73"/>
      <c r="AA49" s="3">
        <v>1</v>
      </c>
      <c r="AB49" s="3">
        <v>7</v>
      </c>
      <c r="AC49" s="14">
        <v>23.6</v>
      </c>
      <c r="AD49" s="3" t="s">
        <v>37</v>
      </c>
      <c r="AE49" s="3"/>
      <c r="AF49" s="15">
        <v>150</v>
      </c>
      <c r="AG49" s="16">
        <v>29</v>
      </c>
      <c r="AH49" s="3" t="s">
        <v>179</v>
      </c>
      <c r="AI49" s="12" t="s">
        <v>180</v>
      </c>
      <c r="AJ49" s="13">
        <v>38.729999999999997</v>
      </c>
      <c r="AK49" s="71"/>
      <c r="AL49" s="71"/>
      <c r="AM49" s="71"/>
      <c r="AN49" s="61"/>
      <c r="AO49" s="76"/>
      <c r="AP49" s="70"/>
      <c r="AQ49" s="69"/>
    </row>
    <row r="50" spans="1:43" x14ac:dyDescent="0.25">
      <c r="A50" s="71"/>
      <c r="B50" s="75"/>
      <c r="C50" s="73"/>
      <c r="D50" s="73"/>
      <c r="E50" s="71"/>
      <c r="F50" s="71"/>
      <c r="G50" s="71"/>
      <c r="H50" s="71"/>
      <c r="I50" s="78"/>
      <c r="J50" s="71"/>
      <c r="K50" s="71"/>
      <c r="L50" s="71"/>
      <c r="M50" s="71"/>
      <c r="N50" s="77"/>
      <c r="O50" s="76"/>
      <c r="P50" s="71"/>
      <c r="Q50" s="71"/>
      <c r="R50" s="71"/>
      <c r="S50" s="71"/>
      <c r="T50" s="71"/>
      <c r="U50" s="71"/>
      <c r="V50" s="71"/>
      <c r="W50" s="71"/>
      <c r="X50" s="72"/>
      <c r="Y50" s="71"/>
      <c r="Z50" s="10" t="s">
        <v>181</v>
      </c>
      <c r="AA50" s="3">
        <v>3</v>
      </c>
      <c r="AB50" s="3">
        <v>1</v>
      </c>
      <c r="AC50" s="14">
        <v>17.3</v>
      </c>
      <c r="AD50" s="15" t="s">
        <v>39</v>
      </c>
      <c r="AE50" s="3"/>
      <c r="AF50" s="15">
        <v>40</v>
      </c>
      <c r="AG50" s="16">
        <v>11</v>
      </c>
      <c r="AH50" s="3" t="s">
        <v>182</v>
      </c>
      <c r="AI50" s="10" t="s">
        <v>183</v>
      </c>
      <c r="AJ50" s="13">
        <v>40.799999999999997</v>
      </c>
      <c r="AK50" s="71"/>
      <c r="AL50" s="71"/>
      <c r="AM50" s="71"/>
      <c r="AN50" s="62"/>
      <c r="AO50" s="76"/>
      <c r="AP50" s="70"/>
      <c r="AQ50" s="69"/>
    </row>
    <row r="51" spans="1:43" x14ac:dyDescent="0.25">
      <c r="A51" s="71">
        <v>6</v>
      </c>
      <c r="B51" s="75" t="s">
        <v>43</v>
      </c>
      <c r="C51" s="73" t="s">
        <v>44</v>
      </c>
      <c r="D51" s="73" t="s">
        <v>1413</v>
      </c>
      <c r="E51" s="71" t="s">
        <v>185</v>
      </c>
      <c r="F51" s="71" t="s">
        <v>186</v>
      </c>
      <c r="G51" s="71" t="s">
        <v>187</v>
      </c>
      <c r="H51" s="71" t="s">
        <v>188</v>
      </c>
      <c r="I51" s="71">
        <v>2018</v>
      </c>
      <c r="J51" s="71" t="s">
        <v>50</v>
      </c>
      <c r="K51" s="71" t="s">
        <v>189</v>
      </c>
      <c r="L51" s="71" t="s">
        <v>112</v>
      </c>
      <c r="M51" s="71" t="s">
        <v>53</v>
      </c>
      <c r="N51" s="77">
        <v>4.3665900000000004</v>
      </c>
      <c r="O51" s="76">
        <v>39.012300000000003</v>
      </c>
      <c r="P51" s="71">
        <v>4</v>
      </c>
      <c r="Q51" s="71">
        <v>4</v>
      </c>
      <c r="R51" s="71">
        <v>3968</v>
      </c>
      <c r="S51" s="71">
        <v>4218</v>
      </c>
      <c r="T51" s="71">
        <v>73</v>
      </c>
      <c r="U51" s="71" t="s">
        <v>190</v>
      </c>
      <c r="V51" s="71">
        <v>4</v>
      </c>
      <c r="W51" s="71">
        <v>4</v>
      </c>
      <c r="X51" s="87">
        <v>4143962</v>
      </c>
      <c r="Y51" s="71">
        <v>1</v>
      </c>
      <c r="Z51" s="73" t="s">
        <v>191</v>
      </c>
      <c r="AA51" s="3">
        <v>1</v>
      </c>
      <c r="AB51" s="3">
        <v>1</v>
      </c>
      <c r="AC51" s="14">
        <v>44.2</v>
      </c>
      <c r="AD51" s="15" t="s">
        <v>37</v>
      </c>
      <c r="AE51" s="3"/>
      <c r="AF51" s="15">
        <v>150</v>
      </c>
      <c r="AG51" s="16">
        <v>57</v>
      </c>
      <c r="AH51" s="3" t="s">
        <v>192</v>
      </c>
      <c r="AI51" s="12" t="s">
        <v>116</v>
      </c>
      <c r="AJ51" s="13">
        <v>40.659999999999997</v>
      </c>
      <c r="AK51" s="71">
        <v>3</v>
      </c>
      <c r="AL51" s="71">
        <v>4</v>
      </c>
      <c r="AM51" s="71">
        <v>1</v>
      </c>
      <c r="AN51" s="60">
        <v>8</v>
      </c>
      <c r="AO51" s="76">
        <v>0.32</v>
      </c>
      <c r="AP51" s="70">
        <v>4.3665900000000004</v>
      </c>
      <c r="AQ51" s="69">
        <v>7.3283729000000006E-2</v>
      </c>
    </row>
    <row r="52" spans="1:43" x14ac:dyDescent="0.25">
      <c r="A52" s="71"/>
      <c r="B52" s="75"/>
      <c r="C52" s="73"/>
      <c r="D52" s="73"/>
      <c r="E52" s="71"/>
      <c r="F52" s="71"/>
      <c r="G52" s="71"/>
      <c r="H52" s="71"/>
      <c r="I52" s="71"/>
      <c r="J52" s="71"/>
      <c r="K52" s="71"/>
      <c r="L52" s="71"/>
      <c r="M52" s="71"/>
      <c r="N52" s="77"/>
      <c r="O52" s="76"/>
      <c r="P52" s="71"/>
      <c r="Q52" s="71"/>
      <c r="R52" s="71"/>
      <c r="S52" s="71"/>
      <c r="T52" s="71"/>
      <c r="U52" s="71"/>
      <c r="V52" s="71"/>
      <c r="W52" s="71"/>
      <c r="X52" s="87"/>
      <c r="Y52" s="71"/>
      <c r="Z52" s="73"/>
      <c r="AA52" s="3">
        <v>1</v>
      </c>
      <c r="AB52" s="3">
        <v>2</v>
      </c>
      <c r="AC52" s="14">
        <v>56.4</v>
      </c>
      <c r="AD52" s="15" t="s">
        <v>37</v>
      </c>
      <c r="AE52" s="3"/>
      <c r="AF52" s="15">
        <v>140</v>
      </c>
      <c r="AG52" s="16">
        <v>65</v>
      </c>
      <c r="AH52" s="3" t="s">
        <v>193</v>
      </c>
      <c r="AI52" s="12" t="s">
        <v>118</v>
      </c>
      <c r="AJ52" s="13">
        <v>38.76</v>
      </c>
      <c r="AK52" s="71"/>
      <c r="AL52" s="71"/>
      <c r="AM52" s="71"/>
      <c r="AN52" s="61"/>
      <c r="AO52" s="76"/>
      <c r="AP52" s="70"/>
      <c r="AQ52" s="69"/>
    </row>
    <row r="53" spans="1:43" x14ac:dyDescent="0.25">
      <c r="A53" s="71"/>
      <c r="B53" s="75"/>
      <c r="C53" s="73"/>
      <c r="D53" s="73"/>
      <c r="E53" s="71"/>
      <c r="F53" s="71"/>
      <c r="G53" s="71"/>
      <c r="H53" s="71"/>
      <c r="I53" s="71"/>
      <c r="J53" s="71"/>
      <c r="K53" s="71"/>
      <c r="L53" s="71"/>
      <c r="M53" s="71"/>
      <c r="N53" s="77"/>
      <c r="O53" s="76"/>
      <c r="P53" s="71"/>
      <c r="Q53" s="71"/>
      <c r="R53" s="71"/>
      <c r="S53" s="71"/>
      <c r="T53" s="71"/>
      <c r="U53" s="71"/>
      <c r="V53" s="71"/>
      <c r="W53" s="71"/>
      <c r="X53" s="87"/>
      <c r="Y53" s="71"/>
      <c r="Z53" s="73"/>
      <c r="AA53" s="3">
        <v>1</v>
      </c>
      <c r="AB53" s="3">
        <v>3</v>
      </c>
      <c r="AC53" s="14">
        <v>28.1</v>
      </c>
      <c r="AD53" s="15" t="s">
        <v>38</v>
      </c>
      <c r="AE53" s="3"/>
      <c r="AF53" s="15">
        <v>90</v>
      </c>
      <c r="AG53" s="16">
        <v>34</v>
      </c>
      <c r="AH53" s="3" t="s">
        <v>194</v>
      </c>
      <c r="AI53" s="12" t="s">
        <v>124</v>
      </c>
      <c r="AJ53" s="13">
        <v>40.11</v>
      </c>
      <c r="AK53" s="71"/>
      <c r="AL53" s="71"/>
      <c r="AM53" s="71"/>
      <c r="AN53" s="61"/>
      <c r="AO53" s="76"/>
      <c r="AP53" s="70"/>
      <c r="AQ53" s="69"/>
    </row>
    <row r="54" spans="1:43" x14ac:dyDescent="0.25">
      <c r="A54" s="71"/>
      <c r="B54" s="75"/>
      <c r="C54" s="73"/>
      <c r="D54" s="73"/>
      <c r="E54" s="71"/>
      <c r="F54" s="71"/>
      <c r="G54" s="71"/>
      <c r="H54" s="71"/>
      <c r="I54" s="71"/>
      <c r="J54" s="71"/>
      <c r="K54" s="71"/>
      <c r="L54" s="71"/>
      <c r="M54" s="71"/>
      <c r="N54" s="77"/>
      <c r="O54" s="76"/>
      <c r="P54" s="71"/>
      <c r="Q54" s="71"/>
      <c r="R54" s="71"/>
      <c r="S54" s="71"/>
      <c r="T54" s="71"/>
      <c r="U54" s="71"/>
      <c r="V54" s="71"/>
      <c r="W54" s="71"/>
      <c r="X54" s="87"/>
      <c r="Y54" s="71"/>
      <c r="Z54" s="73"/>
      <c r="AA54" s="3">
        <v>1</v>
      </c>
      <c r="AB54" s="3">
        <v>4</v>
      </c>
      <c r="AC54" s="14">
        <v>23.6</v>
      </c>
      <c r="AD54" s="15" t="s">
        <v>39</v>
      </c>
      <c r="AE54" s="3"/>
      <c r="AF54" s="15">
        <v>20</v>
      </c>
      <c r="AG54" s="16">
        <v>21</v>
      </c>
      <c r="AH54" s="3" t="s">
        <v>195</v>
      </c>
      <c r="AI54" s="12" t="s">
        <v>126</v>
      </c>
      <c r="AJ54" s="13">
        <v>36.57</v>
      </c>
      <c r="AK54" s="71"/>
      <c r="AL54" s="71"/>
      <c r="AM54" s="71"/>
      <c r="AN54" s="61"/>
      <c r="AO54" s="76"/>
      <c r="AP54" s="70"/>
      <c r="AQ54" s="69"/>
    </row>
    <row r="55" spans="1:43" x14ac:dyDescent="0.25">
      <c r="A55" s="71"/>
      <c r="B55" s="75"/>
      <c r="C55" s="73"/>
      <c r="D55" s="73"/>
      <c r="E55" s="71"/>
      <c r="F55" s="71"/>
      <c r="G55" s="71"/>
      <c r="H55" s="71"/>
      <c r="I55" s="71"/>
      <c r="J55" s="71"/>
      <c r="K55" s="71"/>
      <c r="L55" s="71"/>
      <c r="M55" s="71"/>
      <c r="N55" s="77"/>
      <c r="O55" s="76"/>
      <c r="P55" s="71"/>
      <c r="Q55" s="71"/>
      <c r="R55" s="71"/>
      <c r="S55" s="71"/>
      <c r="T55" s="71"/>
      <c r="U55" s="71"/>
      <c r="V55" s="71"/>
      <c r="W55" s="71"/>
      <c r="X55" s="87"/>
      <c r="Y55" s="71"/>
      <c r="Z55" s="73"/>
      <c r="AA55" s="3">
        <v>1</v>
      </c>
      <c r="AB55" s="3">
        <v>5</v>
      </c>
      <c r="AC55" s="14">
        <v>70.8</v>
      </c>
      <c r="AD55" s="15" t="s">
        <v>37</v>
      </c>
      <c r="AE55" s="3"/>
      <c r="AF55" s="15">
        <v>130</v>
      </c>
      <c r="AG55" s="16">
        <v>74</v>
      </c>
      <c r="AH55" s="3" t="s">
        <v>196</v>
      </c>
      <c r="AI55" s="12" t="s">
        <v>197</v>
      </c>
      <c r="AJ55" s="13">
        <v>39.4</v>
      </c>
      <c r="AK55" s="71"/>
      <c r="AL55" s="71"/>
      <c r="AM55" s="71"/>
      <c r="AN55" s="61"/>
      <c r="AO55" s="76"/>
      <c r="AP55" s="70"/>
      <c r="AQ55" s="69"/>
    </row>
    <row r="56" spans="1:43" x14ac:dyDescent="0.25">
      <c r="A56" s="71"/>
      <c r="B56" s="75"/>
      <c r="C56" s="73"/>
      <c r="D56" s="73"/>
      <c r="E56" s="71"/>
      <c r="F56" s="71"/>
      <c r="G56" s="71"/>
      <c r="H56" s="71"/>
      <c r="I56" s="71"/>
      <c r="J56" s="71"/>
      <c r="K56" s="71"/>
      <c r="L56" s="71"/>
      <c r="M56" s="71"/>
      <c r="N56" s="77"/>
      <c r="O56" s="76"/>
      <c r="P56" s="71"/>
      <c r="Q56" s="71"/>
      <c r="R56" s="71"/>
      <c r="S56" s="71"/>
      <c r="T56" s="71"/>
      <c r="U56" s="71"/>
      <c r="V56" s="71"/>
      <c r="W56" s="71"/>
      <c r="X56" s="87"/>
      <c r="Y56" s="71"/>
      <c r="Z56" s="73"/>
      <c r="AA56" s="3">
        <v>1</v>
      </c>
      <c r="AB56" s="3">
        <v>6</v>
      </c>
      <c r="AC56" s="14">
        <v>38.4</v>
      </c>
      <c r="AD56" s="15" t="s">
        <v>38</v>
      </c>
      <c r="AE56" s="3"/>
      <c r="AF56" s="15">
        <v>70</v>
      </c>
      <c r="AG56" s="16">
        <v>43</v>
      </c>
      <c r="AH56" s="3" t="s">
        <v>198</v>
      </c>
      <c r="AI56" s="12" t="s">
        <v>130</v>
      </c>
      <c r="AJ56" s="13">
        <v>40.35</v>
      </c>
      <c r="AK56" s="71"/>
      <c r="AL56" s="71"/>
      <c r="AM56" s="71"/>
      <c r="AN56" s="61"/>
      <c r="AO56" s="76"/>
      <c r="AP56" s="70"/>
      <c r="AQ56" s="69"/>
    </row>
    <row r="57" spans="1:43" x14ac:dyDescent="0.25">
      <c r="A57" s="71"/>
      <c r="B57" s="75"/>
      <c r="C57" s="73"/>
      <c r="D57" s="73"/>
      <c r="E57" s="71"/>
      <c r="F57" s="71"/>
      <c r="G57" s="71"/>
      <c r="H57" s="71"/>
      <c r="I57" s="71"/>
      <c r="J57" s="71"/>
      <c r="K57" s="71"/>
      <c r="L57" s="71"/>
      <c r="M57" s="71"/>
      <c r="N57" s="77"/>
      <c r="O57" s="76"/>
      <c r="P57" s="71"/>
      <c r="Q57" s="71"/>
      <c r="R57" s="71"/>
      <c r="S57" s="71"/>
      <c r="T57" s="71"/>
      <c r="U57" s="71"/>
      <c r="V57" s="71"/>
      <c r="W57" s="71"/>
      <c r="X57" s="87"/>
      <c r="Y57" s="71"/>
      <c r="Z57" s="73" t="s">
        <v>199</v>
      </c>
      <c r="AA57" s="3">
        <v>2</v>
      </c>
      <c r="AB57" s="3">
        <v>1</v>
      </c>
      <c r="AC57" s="14">
        <v>28.8</v>
      </c>
      <c r="AD57" s="15" t="s">
        <v>38</v>
      </c>
      <c r="AE57" s="3"/>
      <c r="AF57" s="15">
        <v>70</v>
      </c>
      <c r="AG57" s="16">
        <v>18</v>
      </c>
      <c r="AH57" s="3" t="s">
        <v>200</v>
      </c>
      <c r="AI57" s="12" t="s">
        <v>136</v>
      </c>
      <c r="AJ57" s="11">
        <v>34.19</v>
      </c>
      <c r="AK57" s="71"/>
      <c r="AL57" s="71"/>
      <c r="AM57" s="71"/>
      <c r="AN57" s="61"/>
      <c r="AO57" s="76"/>
      <c r="AP57" s="70"/>
      <c r="AQ57" s="69"/>
    </row>
    <row r="58" spans="1:43" x14ac:dyDescent="0.25">
      <c r="A58" s="71"/>
      <c r="B58" s="75"/>
      <c r="C58" s="73"/>
      <c r="D58" s="73"/>
      <c r="E58" s="71"/>
      <c r="F58" s="71"/>
      <c r="G58" s="71"/>
      <c r="H58" s="71"/>
      <c r="I58" s="71"/>
      <c r="J58" s="71"/>
      <c r="K58" s="71"/>
      <c r="L58" s="71"/>
      <c r="M58" s="71"/>
      <c r="N58" s="77"/>
      <c r="O58" s="76"/>
      <c r="P58" s="71"/>
      <c r="Q58" s="71"/>
      <c r="R58" s="71"/>
      <c r="S58" s="71"/>
      <c r="T58" s="71"/>
      <c r="U58" s="71"/>
      <c r="V58" s="71"/>
      <c r="W58" s="71"/>
      <c r="X58" s="87"/>
      <c r="Y58" s="71"/>
      <c r="Z58" s="73"/>
      <c r="AA58" s="3">
        <v>2</v>
      </c>
      <c r="AB58" s="3">
        <v>2</v>
      </c>
      <c r="AC58" s="14">
        <v>12.4</v>
      </c>
      <c r="AD58" s="15" t="s">
        <v>38</v>
      </c>
      <c r="AE58" s="3"/>
      <c r="AF58" s="15">
        <v>90</v>
      </c>
      <c r="AG58" s="16">
        <v>11</v>
      </c>
      <c r="AH58" s="3" t="s">
        <v>201</v>
      </c>
      <c r="AI58" s="10" t="s">
        <v>134</v>
      </c>
      <c r="AJ58" s="11">
        <v>42.48</v>
      </c>
      <c r="AK58" s="71"/>
      <c r="AL58" s="71"/>
      <c r="AM58" s="71"/>
      <c r="AN58" s="62"/>
      <c r="AO58" s="76"/>
      <c r="AP58" s="70"/>
      <c r="AQ58" s="69"/>
    </row>
    <row r="59" spans="1:43" x14ac:dyDescent="0.25">
      <c r="A59" s="71">
        <v>7</v>
      </c>
      <c r="B59" s="75" t="s">
        <v>43</v>
      </c>
      <c r="C59" s="73" t="s">
        <v>44</v>
      </c>
      <c r="D59" s="73" t="s">
        <v>1414</v>
      </c>
      <c r="E59" s="71" t="s">
        <v>203</v>
      </c>
      <c r="F59" s="71" t="s">
        <v>204</v>
      </c>
      <c r="G59" s="71" t="s">
        <v>205</v>
      </c>
      <c r="H59" s="71" t="s">
        <v>110</v>
      </c>
      <c r="I59" s="71">
        <v>2019</v>
      </c>
      <c r="J59" s="71" t="s">
        <v>50</v>
      </c>
      <c r="K59" s="71" t="s">
        <v>206</v>
      </c>
      <c r="L59" s="71" t="s">
        <v>112</v>
      </c>
      <c r="M59" s="71" t="s">
        <v>53</v>
      </c>
      <c r="N59" s="77">
        <v>4.2778700000000001</v>
      </c>
      <c r="O59" s="76">
        <v>39.171999999999997</v>
      </c>
      <c r="P59" s="71">
        <v>7</v>
      </c>
      <c r="Q59" s="71">
        <v>7</v>
      </c>
      <c r="R59" s="71">
        <v>3968</v>
      </c>
      <c r="S59" s="71">
        <v>4153</v>
      </c>
      <c r="T59" s="71">
        <v>74</v>
      </c>
      <c r="U59" s="71" t="s">
        <v>113</v>
      </c>
      <c r="V59" s="71">
        <v>7</v>
      </c>
      <c r="W59" s="71">
        <v>7</v>
      </c>
      <c r="X59" s="72">
        <v>4137731</v>
      </c>
      <c r="Y59" s="71">
        <v>1</v>
      </c>
      <c r="Z59" s="73" t="s">
        <v>207</v>
      </c>
      <c r="AA59" s="3">
        <v>1</v>
      </c>
      <c r="AB59" s="3">
        <v>1</v>
      </c>
      <c r="AC59" s="14">
        <v>58.8</v>
      </c>
      <c r="AD59" s="15" t="s">
        <v>37</v>
      </c>
      <c r="AE59" s="3"/>
      <c r="AF59" s="15">
        <v>150</v>
      </c>
      <c r="AG59" s="16">
        <v>81</v>
      </c>
      <c r="AH59" s="3" t="s">
        <v>208</v>
      </c>
      <c r="AI59" s="12" t="s">
        <v>209</v>
      </c>
      <c r="AJ59" s="13">
        <v>39.58</v>
      </c>
      <c r="AK59" s="71">
        <v>3</v>
      </c>
      <c r="AL59" s="71">
        <v>3</v>
      </c>
      <c r="AM59" s="71">
        <v>1</v>
      </c>
      <c r="AN59" s="60">
        <v>7</v>
      </c>
      <c r="AO59" s="76">
        <v>0.23080000000000001</v>
      </c>
      <c r="AP59" s="70">
        <v>4.2778700000000001</v>
      </c>
      <c r="AQ59" s="69">
        <v>5.3952082999999998E-2</v>
      </c>
    </row>
    <row r="60" spans="1:43" x14ac:dyDescent="0.25">
      <c r="A60" s="71"/>
      <c r="B60" s="75"/>
      <c r="C60" s="73"/>
      <c r="D60" s="73"/>
      <c r="E60" s="71"/>
      <c r="F60" s="71"/>
      <c r="G60" s="71"/>
      <c r="H60" s="71"/>
      <c r="I60" s="71"/>
      <c r="J60" s="71"/>
      <c r="K60" s="71"/>
      <c r="L60" s="71"/>
      <c r="M60" s="71"/>
      <c r="N60" s="77"/>
      <c r="O60" s="76"/>
      <c r="P60" s="71"/>
      <c r="Q60" s="71"/>
      <c r="R60" s="71"/>
      <c r="S60" s="71"/>
      <c r="T60" s="71"/>
      <c r="U60" s="71"/>
      <c r="V60" s="71"/>
      <c r="W60" s="71"/>
      <c r="X60" s="72"/>
      <c r="Y60" s="71"/>
      <c r="Z60" s="73"/>
      <c r="AA60" s="3">
        <v>1</v>
      </c>
      <c r="AB60" s="3">
        <v>2</v>
      </c>
      <c r="AC60" s="14">
        <v>8.6</v>
      </c>
      <c r="AD60" s="15" t="s">
        <v>38</v>
      </c>
      <c r="AE60" s="3"/>
      <c r="AF60" s="15">
        <v>70</v>
      </c>
      <c r="AG60" s="16">
        <v>9</v>
      </c>
      <c r="AH60" s="3" t="s">
        <v>210</v>
      </c>
      <c r="AI60" s="12" t="s">
        <v>211</v>
      </c>
      <c r="AJ60" s="13">
        <v>43.81</v>
      </c>
      <c r="AK60" s="71"/>
      <c r="AL60" s="71"/>
      <c r="AM60" s="71"/>
      <c r="AN60" s="61"/>
      <c r="AO60" s="76"/>
      <c r="AP60" s="70"/>
      <c r="AQ60" s="69"/>
    </row>
    <row r="61" spans="1:43" x14ac:dyDescent="0.25">
      <c r="A61" s="71"/>
      <c r="B61" s="75"/>
      <c r="C61" s="73"/>
      <c r="D61" s="73"/>
      <c r="E61" s="71"/>
      <c r="F61" s="71"/>
      <c r="G61" s="71"/>
      <c r="H61" s="71"/>
      <c r="I61" s="71"/>
      <c r="J61" s="71"/>
      <c r="K61" s="71"/>
      <c r="L61" s="71"/>
      <c r="M61" s="71"/>
      <c r="N61" s="77"/>
      <c r="O61" s="76"/>
      <c r="P61" s="71"/>
      <c r="Q61" s="71"/>
      <c r="R61" s="71"/>
      <c r="S61" s="71"/>
      <c r="T61" s="71"/>
      <c r="U61" s="71"/>
      <c r="V61" s="71"/>
      <c r="W61" s="71"/>
      <c r="X61" s="72"/>
      <c r="Y61" s="71"/>
      <c r="Z61" s="73"/>
      <c r="AA61" s="3">
        <v>1</v>
      </c>
      <c r="AB61" s="3">
        <v>3</v>
      </c>
      <c r="AC61" s="14">
        <v>31.3</v>
      </c>
      <c r="AD61" s="15" t="s">
        <v>38</v>
      </c>
      <c r="AE61" s="3"/>
      <c r="AF61" s="15">
        <v>80</v>
      </c>
      <c r="AG61" s="16">
        <v>22</v>
      </c>
      <c r="AH61" s="3" t="s">
        <v>212</v>
      </c>
      <c r="AI61" s="12" t="s">
        <v>213</v>
      </c>
      <c r="AJ61" s="13">
        <v>39.31</v>
      </c>
      <c r="AK61" s="71"/>
      <c r="AL61" s="71"/>
      <c r="AM61" s="71"/>
      <c r="AN61" s="61"/>
      <c r="AO61" s="76"/>
      <c r="AP61" s="70"/>
      <c r="AQ61" s="69"/>
    </row>
    <row r="62" spans="1:43" x14ac:dyDescent="0.25">
      <c r="A62" s="71"/>
      <c r="B62" s="75"/>
      <c r="C62" s="73"/>
      <c r="D62" s="73"/>
      <c r="E62" s="71"/>
      <c r="F62" s="71"/>
      <c r="G62" s="71"/>
      <c r="H62" s="71"/>
      <c r="I62" s="71"/>
      <c r="J62" s="71"/>
      <c r="K62" s="71"/>
      <c r="L62" s="71"/>
      <c r="M62" s="71"/>
      <c r="N62" s="77"/>
      <c r="O62" s="76"/>
      <c r="P62" s="71"/>
      <c r="Q62" s="71"/>
      <c r="R62" s="71"/>
      <c r="S62" s="71"/>
      <c r="T62" s="71"/>
      <c r="U62" s="71"/>
      <c r="V62" s="71"/>
      <c r="W62" s="71"/>
      <c r="X62" s="72"/>
      <c r="Y62" s="71"/>
      <c r="Z62" s="73"/>
      <c r="AA62" s="3">
        <v>1</v>
      </c>
      <c r="AB62" s="3">
        <v>4</v>
      </c>
      <c r="AC62" s="14">
        <v>11.3</v>
      </c>
      <c r="AD62" s="15" t="s">
        <v>39</v>
      </c>
      <c r="AE62" s="3"/>
      <c r="AF62" s="15">
        <v>30</v>
      </c>
      <c r="AG62" s="16">
        <v>7</v>
      </c>
      <c r="AH62" s="3" t="s">
        <v>214</v>
      </c>
      <c r="AI62" s="12" t="s">
        <v>79</v>
      </c>
      <c r="AJ62" s="13">
        <v>37.14</v>
      </c>
      <c r="AK62" s="71"/>
      <c r="AL62" s="71"/>
      <c r="AM62" s="71"/>
      <c r="AN62" s="61"/>
      <c r="AO62" s="76"/>
      <c r="AP62" s="70"/>
      <c r="AQ62" s="69"/>
    </row>
    <row r="63" spans="1:43" x14ac:dyDescent="0.25">
      <c r="A63" s="71"/>
      <c r="B63" s="75"/>
      <c r="C63" s="73"/>
      <c r="D63" s="73"/>
      <c r="E63" s="71"/>
      <c r="F63" s="71"/>
      <c r="G63" s="71"/>
      <c r="H63" s="71"/>
      <c r="I63" s="71"/>
      <c r="J63" s="71"/>
      <c r="K63" s="71"/>
      <c r="L63" s="71"/>
      <c r="M63" s="71"/>
      <c r="N63" s="77"/>
      <c r="O63" s="76"/>
      <c r="P63" s="71"/>
      <c r="Q63" s="71"/>
      <c r="R63" s="71"/>
      <c r="S63" s="71"/>
      <c r="T63" s="71"/>
      <c r="U63" s="71"/>
      <c r="V63" s="71"/>
      <c r="W63" s="71"/>
      <c r="X63" s="72"/>
      <c r="Y63" s="71"/>
      <c r="Z63" s="73"/>
      <c r="AA63" s="3">
        <v>1</v>
      </c>
      <c r="AB63" s="3">
        <v>5</v>
      </c>
      <c r="AC63" s="14">
        <v>42.1</v>
      </c>
      <c r="AD63" s="15" t="s">
        <v>38</v>
      </c>
      <c r="AE63" s="3"/>
      <c r="AF63" s="15">
        <v>90</v>
      </c>
      <c r="AG63" s="16">
        <v>49</v>
      </c>
      <c r="AH63" s="3" t="s">
        <v>215</v>
      </c>
      <c r="AI63" s="12" t="s">
        <v>122</v>
      </c>
      <c r="AJ63" s="13">
        <v>40.03</v>
      </c>
      <c r="AK63" s="71"/>
      <c r="AL63" s="71"/>
      <c r="AM63" s="71"/>
      <c r="AN63" s="61"/>
      <c r="AO63" s="76"/>
      <c r="AP63" s="70"/>
      <c r="AQ63" s="69"/>
    </row>
    <row r="64" spans="1:43" x14ac:dyDescent="0.25">
      <c r="A64" s="71"/>
      <c r="B64" s="75"/>
      <c r="C64" s="73"/>
      <c r="D64" s="73"/>
      <c r="E64" s="71"/>
      <c r="F64" s="71"/>
      <c r="G64" s="71"/>
      <c r="H64" s="71"/>
      <c r="I64" s="71"/>
      <c r="J64" s="71"/>
      <c r="K64" s="71"/>
      <c r="L64" s="71"/>
      <c r="M64" s="71"/>
      <c r="N64" s="77"/>
      <c r="O64" s="76"/>
      <c r="P64" s="71"/>
      <c r="Q64" s="71"/>
      <c r="R64" s="71"/>
      <c r="S64" s="71"/>
      <c r="T64" s="71"/>
      <c r="U64" s="71"/>
      <c r="V64" s="71"/>
      <c r="W64" s="71"/>
      <c r="X64" s="72"/>
      <c r="Y64" s="71"/>
      <c r="Z64" s="73"/>
      <c r="AA64" s="3">
        <v>1</v>
      </c>
      <c r="AB64" s="3">
        <v>6</v>
      </c>
      <c r="AC64" s="14">
        <v>47.7</v>
      </c>
      <c r="AD64" s="15" t="s">
        <v>37</v>
      </c>
      <c r="AE64" s="3"/>
      <c r="AF64" s="15">
        <v>100</v>
      </c>
      <c r="AG64" s="16">
        <v>71</v>
      </c>
      <c r="AH64" s="3" t="s">
        <v>216</v>
      </c>
      <c r="AI64" s="12" t="s">
        <v>217</v>
      </c>
      <c r="AJ64" s="13">
        <v>38.93</v>
      </c>
      <c r="AK64" s="71"/>
      <c r="AL64" s="71"/>
      <c r="AM64" s="71"/>
      <c r="AN64" s="61"/>
      <c r="AO64" s="76"/>
      <c r="AP64" s="70"/>
      <c r="AQ64" s="69"/>
    </row>
    <row r="65" spans="1:43" x14ac:dyDescent="0.25">
      <c r="A65" s="71"/>
      <c r="B65" s="75"/>
      <c r="C65" s="73"/>
      <c r="D65" s="73"/>
      <c r="E65" s="71"/>
      <c r="F65" s="71"/>
      <c r="G65" s="71"/>
      <c r="H65" s="71"/>
      <c r="I65" s="71"/>
      <c r="J65" s="71"/>
      <c r="K65" s="71"/>
      <c r="L65" s="71"/>
      <c r="M65" s="71"/>
      <c r="N65" s="77"/>
      <c r="O65" s="76"/>
      <c r="P65" s="71"/>
      <c r="Q65" s="71"/>
      <c r="R65" s="71"/>
      <c r="S65" s="71"/>
      <c r="T65" s="71"/>
      <c r="U65" s="71"/>
      <c r="V65" s="71"/>
      <c r="W65" s="71"/>
      <c r="X65" s="72"/>
      <c r="Y65" s="71"/>
      <c r="Z65" s="73"/>
      <c r="AA65" s="3">
        <v>1</v>
      </c>
      <c r="AB65" s="3">
        <v>7</v>
      </c>
      <c r="AC65" s="14">
        <v>31</v>
      </c>
      <c r="AD65" s="15" t="s">
        <v>37</v>
      </c>
      <c r="AE65" s="3"/>
      <c r="AF65" s="15">
        <v>150</v>
      </c>
      <c r="AG65" s="16">
        <v>21</v>
      </c>
      <c r="AH65" s="3" t="s">
        <v>218</v>
      </c>
      <c r="AI65" s="12" t="s">
        <v>211</v>
      </c>
      <c r="AJ65" s="13">
        <v>42.21</v>
      </c>
      <c r="AK65" s="71"/>
      <c r="AL65" s="71"/>
      <c r="AM65" s="71"/>
      <c r="AN65" s="62"/>
      <c r="AO65" s="76"/>
      <c r="AP65" s="70"/>
      <c r="AQ65" s="69"/>
    </row>
    <row r="66" spans="1:43" x14ac:dyDescent="0.25">
      <c r="A66" s="71">
        <v>8</v>
      </c>
      <c r="B66" s="75" t="s">
        <v>43</v>
      </c>
      <c r="C66" s="73" t="s">
        <v>44</v>
      </c>
      <c r="D66" s="73">
        <v>9201</v>
      </c>
      <c r="E66" s="71" t="s">
        <v>219</v>
      </c>
      <c r="F66" s="71" t="s">
        <v>220</v>
      </c>
      <c r="G66" s="71" t="s">
        <v>109</v>
      </c>
      <c r="H66" s="71" t="s">
        <v>221</v>
      </c>
      <c r="I66" s="79">
        <v>41487</v>
      </c>
      <c r="J66" s="71" t="s">
        <v>50</v>
      </c>
      <c r="K66" s="71" t="s">
        <v>222</v>
      </c>
      <c r="L66" s="71" t="s">
        <v>223</v>
      </c>
      <c r="M66" s="71" t="s">
        <v>53</v>
      </c>
      <c r="N66" s="77">
        <v>4.1281499999999998</v>
      </c>
      <c r="O66" s="76">
        <v>39.090400000000002</v>
      </c>
      <c r="P66" s="71">
        <v>2</v>
      </c>
      <c r="Q66" s="71">
        <v>2</v>
      </c>
      <c r="R66" s="71">
        <v>3919</v>
      </c>
      <c r="S66" s="71">
        <v>4098</v>
      </c>
      <c r="T66" s="71">
        <v>73</v>
      </c>
      <c r="U66" s="71" t="s">
        <v>224</v>
      </c>
      <c r="V66" s="71">
        <v>2</v>
      </c>
      <c r="W66" s="71">
        <v>2</v>
      </c>
      <c r="X66" s="72">
        <v>4119128</v>
      </c>
      <c r="Y66" s="71">
        <v>1</v>
      </c>
      <c r="Z66" s="73" t="s">
        <v>225</v>
      </c>
      <c r="AA66" s="3">
        <v>1</v>
      </c>
      <c r="AB66" s="3">
        <v>1</v>
      </c>
      <c r="AC66" s="14">
        <v>19.899999999999999</v>
      </c>
      <c r="AD66" s="15" t="s">
        <v>39</v>
      </c>
      <c r="AE66" s="3"/>
      <c r="AF66" s="15">
        <v>30</v>
      </c>
      <c r="AG66" s="16">
        <v>31</v>
      </c>
      <c r="AH66" s="3" t="s">
        <v>226</v>
      </c>
      <c r="AI66" s="12" t="s">
        <v>227</v>
      </c>
      <c r="AJ66" s="13">
        <v>36.28</v>
      </c>
      <c r="AK66" s="71">
        <v>5</v>
      </c>
      <c r="AL66" s="71">
        <v>2</v>
      </c>
      <c r="AM66" s="71">
        <v>2</v>
      </c>
      <c r="AN66" s="60">
        <v>9</v>
      </c>
      <c r="AO66" s="76">
        <v>0.39810000000000001</v>
      </c>
      <c r="AP66" s="70">
        <v>4.1281499999999998</v>
      </c>
      <c r="AQ66" s="69">
        <v>9.6435449000000006E-2</v>
      </c>
    </row>
    <row r="67" spans="1:43" x14ac:dyDescent="0.25">
      <c r="A67" s="71"/>
      <c r="B67" s="75"/>
      <c r="C67" s="73"/>
      <c r="D67" s="73"/>
      <c r="E67" s="71"/>
      <c r="F67" s="71"/>
      <c r="G67" s="71"/>
      <c r="H67" s="71"/>
      <c r="I67" s="79"/>
      <c r="J67" s="71"/>
      <c r="K67" s="71"/>
      <c r="L67" s="71"/>
      <c r="M67" s="71"/>
      <c r="N67" s="77"/>
      <c r="O67" s="76"/>
      <c r="P67" s="71"/>
      <c r="Q67" s="71"/>
      <c r="R67" s="71"/>
      <c r="S67" s="71"/>
      <c r="T67" s="71"/>
      <c r="U67" s="71"/>
      <c r="V67" s="71"/>
      <c r="W67" s="71"/>
      <c r="X67" s="72"/>
      <c r="Y67" s="71"/>
      <c r="Z67" s="73"/>
      <c r="AA67" s="3">
        <v>1</v>
      </c>
      <c r="AB67" s="3">
        <v>2</v>
      </c>
      <c r="AC67" s="14">
        <v>42.2</v>
      </c>
      <c r="AD67" s="15" t="s">
        <v>37</v>
      </c>
      <c r="AE67" s="3"/>
      <c r="AF67" s="15">
        <v>120</v>
      </c>
      <c r="AG67" s="16">
        <v>61</v>
      </c>
      <c r="AH67" s="3" t="s">
        <v>228</v>
      </c>
      <c r="AI67" s="12" t="s">
        <v>124</v>
      </c>
      <c r="AJ67" s="13">
        <v>39.380000000000003</v>
      </c>
      <c r="AK67" s="71"/>
      <c r="AL67" s="71"/>
      <c r="AM67" s="71"/>
      <c r="AN67" s="61"/>
      <c r="AO67" s="76"/>
      <c r="AP67" s="70"/>
      <c r="AQ67" s="69"/>
    </row>
    <row r="68" spans="1:43" x14ac:dyDescent="0.25">
      <c r="A68" s="71"/>
      <c r="B68" s="75"/>
      <c r="C68" s="73"/>
      <c r="D68" s="73"/>
      <c r="E68" s="71"/>
      <c r="F68" s="71"/>
      <c r="G68" s="71"/>
      <c r="H68" s="71"/>
      <c r="I68" s="79"/>
      <c r="J68" s="71"/>
      <c r="K68" s="71"/>
      <c r="L68" s="71"/>
      <c r="M68" s="71"/>
      <c r="N68" s="77"/>
      <c r="O68" s="76"/>
      <c r="P68" s="71"/>
      <c r="Q68" s="71"/>
      <c r="R68" s="71"/>
      <c r="S68" s="71"/>
      <c r="T68" s="71"/>
      <c r="U68" s="71"/>
      <c r="V68" s="71"/>
      <c r="W68" s="71"/>
      <c r="X68" s="72"/>
      <c r="Y68" s="71"/>
      <c r="Z68" s="73"/>
      <c r="AA68" s="3">
        <v>1</v>
      </c>
      <c r="AB68" s="3">
        <v>3</v>
      </c>
      <c r="AC68" s="14">
        <v>26</v>
      </c>
      <c r="AD68" s="15" t="s">
        <v>37</v>
      </c>
      <c r="AE68" s="3"/>
      <c r="AF68" s="15">
        <v>120</v>
      </c>
      <c r="AG68" s="16">
        <v>28</v>
      </c>
      <c r="AH68" s="3" t="s">
        <v>229</v>
      </c>
      <c r="AI68" s="12" t="s">
        <v>230</v>
      </c>
      <c r="AJ68" s="13">
        <v>40.880000000000003</v>
      </c>
      <c r="AK68" s="71"/>
      <c r="AL68" s="71"/>
      <c r="AM68" s="71"/>
      <c r="AN68" s="61"/>
      <c r="AO68" s="76"/>
      <c r="AP68" s="70"/>
      <c r="AQ68" s="69"/>
    </row>
    <row r="69" spans="1:43" x14ac:dyDescent="0.25">
      <c r="A69" s="71"/>
      <c r="B69" s="75"/>
      <c r="C69" s="73"/>
      <c r="D69" s="73"/>
      <c r="E69" s="71"/>
      <c r="F69" s="71"/>
      <c r="G69" s="71"/>
      <c r="H69" s="71"/>
      <c r="I69" s="79"/>
      <c r="J69" s="71"/>
      <c r="K69" s="71"/>
      <c r="L69" s="71"/>
      <c r="M69" s="71"/>
      <c r="N69" s="77"/>
      <c r="O69" s="76"/>
      <c r="P69" s="71"/>
      <c r="Q69" s="71"/>
      <c r="R69" s="71"/>
      <c r="S69" s="71"/>
      <c r="T69" s="71"/>
      <c r="U69" s="71"/>
      <c r="V69" s="71"/>
      <c r="W69" s="71"/>
      <c r="X69" s="72"/>
      <c r="Y69" s="71"/>
      <c r="Z69" s="73"/>
      <c r="AA69" s="3">
        <v>1</v>
      </c>
      <c r="AB69" s="3">
        <v>4</v>
      </c>
      <c r="AC69" s="14">
        <v>32.6</v>
      </c>
      <c r="AD69" s="15" t="s">
        <v>38</v>
      </c>
      <c r="AE69" s="3"/>
      <c r="AF69" s="15">
        <v>80</v>
      </c>
      <c r="AG69" s="16">
        <v>43</v>
      </c>
      <c r="AH69" s="3" t="s">
        <v>231</v>
      </c>
      <c r="AI69" s="12" t="s">
        <v>232</v>
      </c>
      <c r="AJ69" s="13">
        <v>39.840000000000003</v>
      </c>
      <c r="AK69" s="71"/>
      <c r="AL69" s="71"/>
      <c r="AM69" s="71"/>
      <c r="AN69" s="61"/>
      <c r="AO69" s="76"/>
      <c r="AP69" s="70"/>
      <c r="AQ69" s="69"/>
    </row>
    <row r="70" spans="1:43" x14ac:dyDescent="0.25">
      <c r="A70" s="71"/>
      <c r="B70" s="75"/>
      <c r="C70" s="73"/>
      <c r="D70" s="73"/>
      <c r="E70" s="71"/>
      <c r="F70" s="71"/>
      <c r="G70" s="71"/>
      <c r="H70" s="71"/>
      <c r="I70" s="79"/>
      <c r="J70" s="71"/>
      <c r="K70" s="71"/>
      <c r="L70" s="71"/>
      <c r="M70" s="71"/>
      <c r="N70" s="77"/>
      <c r="O70" s="76"/>
      <c r="P70" s="71"/>
      <c r="Q70" s="71"/>
      <c r="R70" s="71"/>
      <c r="S70" s="71"/>
      <c r="T70" s="71"/>
      <c r="U70" s="71"/>
      <c r="V70" s="71"/>
      <c r="W70" s="71"/>
      <c r="X70" s="72"/>
      <c r="Y70" s="71"/>
      <c r="Z70" s="73"/>
      <c r="AA70" s="3">
        <v>1</v>
      </c>
      <c r="AB70" s="3">
        <v>5</v>
      </c>
      <c r="AC70" s="14">
        <v>66.099999999999994</v>
      </c>
      <c r="AD70" s="15" t="s">
        <v>37</v>
      </c>
      <c r="AE70" s="3"/>
      <c r="AF70" s="15">
        <v>94</v>
      </c>
      <c r="AG70" s="16">
        <v>74</v>
      </c>
      <c r="AH70" s="3" t="s">
        <v>233</v>
      </c>
      <c r="AI70" s="12" t="s">
        <v>234</v>
      </c>
      <c r="AJ70" s="13">
        <v>39.1</v>
      </c>
      <c r="AK70" s="71"/>
      <c r="AL70" s="71"/>
      <c r="AM70" s="71"/>
      <c r="AN70" s="61"/>
      <c r="AO70" s="76"/>
      <c r="AP70" s="70"/>
      <c r="AQ70" s="69"/>
    </row>
    <row r="71" spans="1:43" x14ac:dyDescent="0.25">
      <c r="A71" s="71"/>
      <c r="B71" s="75"/>
      <c r="C71" s="73"/>
      <c r="D71" s="73"/>
      <c r="E71" s="71"/>
      <c r="F71" s="71"/>
      <c r="G71" s="71"/>
      <c r="H71" s="71"/>
      <c r="I71" s="79"/>
      <c r="J71" s="71"/>
      <c r="K71" s="71"/>
      <c r="L71" s="71"/>
      <c r="M71" s="71"/>
      <c r="N71" s="77"/>
      <c r="O71" s="76"/>
      <c r="P71" s="71"/>
      <c r="Q71" s="71"/>
      <c r="R71" s="71"/>
      <c r="S71" s="71"/>
      <c r="T71" s="71"/>
      <c r="U71" s="71"/>
      <c r="V71" s="71"/>
      <c r="W71" s="71"/>
      <c r="X71" s="72"/>
      <c r="Y71" s="71"/>
      <c r="Z71" s="73"/>
      <c r="AA71" s="3">
        <v>1</v>
      </c>
      <c r="AB71" s="3">
        <v>6</v>
      </c>
      <c r="AC71" s="14">
        <v>54.2</v>
      </c>
      <c r="AD71" s="15" t="s">
        <v>38</v>
      </c>
      <c r="AE71" s="3"/>
      <c r="AF71" s="15">
        <v>90</v>
      </c>
      <c r="AG71" s="16">
        <v>85</v>
      </c>
      <c r="AH71" s="3" t="s">
        <v>235</v>
      </c>
      <c r="AI71" s="12" t="s">
        <v>236</v>
      </c>
      <c r="AJ71" s="13">
        <v>39.549999999999997</v>
      </c>
      <c r="AK71" s="71"/>
      <c r="AL71" s="71"/>
      <c r="AM71" s="71"/>
      <c r="AN71" s="61"/>
      <c r="AO71" s="76"/>
      <c r="AP71" s="70"/>
      <c r="AQ71" s="69"/>
    </row>
    <row r="72" spans="1:43" x14ac:dyDescent="0.25">
      <c r="A72" s="71"/>
      <c r="B72" s="75"/>
      <c r="C72" s="73"/>
      <c r="D72" s="73"/>
      <c r="E72" s="71"/>
      <c r="F72" s="71"/>
      <c r="G72" s="71"/>
      <c r="H72" s="71"/>
      <c r="I72" s="79"/>
      <c r="J72" s="71"/>
      <c r="K72" s="71"/>
      <c r="L72" s="71"/>
      <c r="M72" s="71"/>
      <c r="N72" s="77"/>
      <c r="O72" s="76"/>
      <c r="P72" s="71"/>
      <c r="Q72" s="71"/>
      <c r="R72" s="71"/>
      <c r="S72" s="71"/>
      <c r="T72" s="71"/>
      <c r="U72" s="71"/>
      <c r="V72" s="71"/>
      <c r="W72" s="71"/>
      <c r="X72" s="72"/>
      <c r="Y72" s="71"/>
      <c r="Z72" s="73"/>
      <c r="AA72" s="3">
        <v>1</v>
      </c>
      <c r="AB72" s="3">
        <v>7</v>
      </c>
      <c r="AC72" s="14">
        <v>63</v>
      </c>
      <c r="AD72" s="15" t="s">
        <v>37</v>
      </c>
      <c r="AE72" s="3"/>
      <c r="AF72" s="15">
        <v>99</v>
      </c>
      <c r="AG72" s="16">
        <v>67</v>
      </c>
      <c r="AH72" s="3" t="s">
        <v>237</v>
      </c>
      <c r="AI72" s="12" t="s">
        <v>209</v>
      </c>
      <c r="AJ72" s="13">
        <v>37.94</v>
      </c>
      <c r="AK72" s="71"/>
      <c r="AL72" s="71"/>
      <c r="AM72" s="71"/>
      <c r="AN72" s="61"/>
      <c r="AO72" s="76"/>
      <c r="AP72" s="70"/>
      <c r="AQ72" s="69"/>
    </row>
    <row r="73" spans="1:43" x14ac:dyDescent="0.25">
      <c r="A73" s="71"/>
      <c r="B73" s="75"/>
      <c r="C73" s="73"/>
      <c r="D73" s="73"/>
      <c r="E73" s="71"/>
      <c r="F73" s="71"/>
      <c r="G73" s="71"/>
      <c r="H73" s="71"/>
      <c r="I73" s="79"/>
      <c r="J73" s="71"/>
      <c r="K73" s="71"/>
      <c r="L73" s="71"/>
      <c r="M73" s="71"/>
      <c r="N73" s="77"/>
      <c r="O73" s="76"/>
      <c r="P73" s="71"/>
      <c r="Q73" s="71"/>
      <c r="R73" s="71"/>
      <c r="S73" s="71"/>
      <c r="T73" s="71"/>
      <c r="U73" s="71"/>
      <c r="V73" s="71"/>
      <c r="W73" s="71"/>
      <c r="X73" s="72"/>
      <c r="Y73" s="71"/>
      <c r="Z73" s="73"/>
      <c r="AA73" s="3">
        <v>1</v>
      </c>
      <c r="AB73" s="3">
        <v>8</v>
      </c>
      <c r="AC73" s="14">
        <v>58.7</v>
      </c>
      <c r="AD73" s="15" t="s">
        <v>37</v>
      </c>
      <c r="AE73" s="3"/>
      <c r="AF73" s="15">
        <v>116</v>
      </c>
      <c r="AG73" s="16">
        <v>70</v>
      </c>
      <c r="AH73" s="3" t="s">
        <v>238</v>
      </c>
      <c r="AI73" s="12" t="s">
        <v>239</v>
      </c>
      <c r="AJ73" s="13">
        <v>38.950000000000003</v>
      </c>
      <c r="AK73" s="71"/>
      <c r="AL73" s="71"/>
      <c r="AM73" s="71"/>
      <c r="AN73" s="61"/>
      <c r="AO73" s="76"/>
      <c r="AP73" s="70"/>
      <c r="AQ73" s="69"/>
    </row>
    <row r="74" spans="1:43" x14ac:dyDescent="0.25">
      <c r="A74" s="71"/>
      <c r="B74" s="75"/>
      <c r="C74" s="73"/>
      <c r="D74" s="73"/>
      <c r="E74" s="71"/>
      <c r="F74" s="71"/>
      <c r="G74" s="71"/>
      <c r="H74" s="71"/>
      <c r="I74" s="79"/>
      <c r="J74" s="71"/>
      <c r="K74" s="71"/>
      <c r="L74" s="71"/>
      <c r="M74" s="71"/>
      <c r="N74" s="77"/>
      <c r="O74" s="76"/>
      <c r="P74" s="71"/>
      <c r="Q74" s="71"/>
      <c r="R74" s="71"/>
      <c r="S74" s="71"/>
      <c r="T74" s="71"/>
      <c r="U74" s="71"/>
      <c r="V74" s="71"/>
      <c r="W74" s="71"/>
      <c r="X74" s="72"/>
      <c r="Y74" s="71"/>
      <c r="Z74" s="73"/>
      <c r="AA74" s="3">
        <v>1</v>
      </c>
      <c r="AB74" s="3">
        <v>9</v>
      </c>
      <c r="AC74" s="14">
        <v>35.4</v>
      </c>
      <c r="AD74" s="15" t="s">
        <v>39</v>
      </c>
      <c r="AE74" s="3"/>
      <c r="AF74" s="15">
        <v>50</v>
      </c>
      <c r="AG74" s="16">
        <v>65</v>
      </c>
      <c r="AH74" s="3" t="s">
        <v>240</v>
      </c>
      <c r="AI74" s="12" t="s">
        <v>241</v>
      </c>
      <c r="AJ74" s="13">
        <v>39.93</v>
      </c>
      <c r="AK74" s="71"/>
      <c r="AL74" s="71"/>
      <c r="AM74" s="71"/>
      <c r="AN74" s="62"/>
      <c r="AO74" s="76"/>
      <c r="AP74" s="70"/>
      <c r="AQ74" s="69"/>
    </row>
    <row r="75" spans="1:43" x14ac:dyDescent="0.25">
      <c r="A75" s="71">
        <v>9</v>
      </c>
      <c r="B75" s="75" t="s">
        <v>43</v>
      </c>
      <c r="C75" s="73" t="s">
        <v>44</v>
      </c>
      <c r="D75" s="73" t="s">
        <v>1415</v>
      </c>
      <c r="E75" s="71" t="s">
        <v>243</v>
      </c>
      <c r="F75" s="71" t="s">
        <v>244</v>
      </c>
      <c r="G75" s="71" t="s">
        <v>1375</v>
      </c>
      <c r="H75" s="71" t="s">
        <v>1360</v>
      </c>
      <c r="I75" s="78">
        <v>42015</v>
      </c>
      <c r="J75" s="71" t="s">
        <v>50</v>
      </c>
      <c r="K75" s="71" t="s">
        <v>1401</v>
      </c>
      <c r="L75" s="71" t="s">
        <v>1368</v>
      </c>
      <c r="M75" s="71" t="s">
        <v>53</v>
      </c>
      <c r="N75" s="77">
        <v>4.1110600000000002</v>
      </c>
      <c r="O75" s="76">
        <v>38.982700000000001</v>
      </c>
      <c r="P75" s="71">
        <v>3</v>
      </c>
      <c r="Q75" s="71">
        <v>3</v>
      </c>
      <c r="R75" s="71">
        <v>3824</v>
      </c>
      <c r="S75" s="71">
        <v>3974</v>
      </c>
      <c r="T75" s="71">
        <v>69</v>
      </c>
      <c r="U75" s="71" t="s">
        <v>249</v>
      </c>
      <c r="V75" s="71">
        <v>3</v>
      </c>
      <c r="W75" s="71">
        <v>3</v>
      </c>
      <c r="X75" s="72">
        <v>4089681</v>
      </c>
      <c r="Y75" s="71">
        <v>1</v>
      </c>
      <c r="Z75" s="73" t="s">
        <v>250</v>
      </c>
      <c r="AA75" s="3">
        <v>1</v>
      </c>
      <c r="AB75" s="3">
        <v>1</v>
      </c>
      <c r="AC75" s="14">
        <v>23.3</v>
      </c>
      <c r="AD75" s="15" t="s">
        <v>39</v>
      </c>
      <c r="AE75" s="3"/>
      <c r="AF75" s="15">
        <v>40</v>
      </c>
      <c r="AG75" s="16">
        <v>36</v>
      </c>
      <c r="AH75" s="3" t="s">
        <v>251</v>
      </c>
      <c r="AI75" s="12" t="s">
        <v>252</v>
      </c>
      <c r="AJ75" s="13">
        <v>41.75</v>
      </c>
      <c r="AK75" s="71">
        <v>5</v>
      </c>
      <c r="AL75" s="71">
        <v>0</v>
      </c>
      <c r="AM75" s="71">
        <v>3</v>
      </c>
      <c r="AN75" s="60">
        <v>8</v>
      </c>
      <c r="AO75" s="76">
        <v>0.2823</v>
      </c>
      <c r="AP75" s="70">
        <v>4.1110600000000002</v>
      </c>
      <c r="AQ75" s="69">
        <v>6.8668420999999993E-2</v>
      </c>
    </row>
    <row r="76" spans="1:43" x14ac:dyDescent="0.25">
      <c r="A76" s="71"/>
      <c r="B76" s="75"/>
      <c r="C76" s="73"/>
      <c r="D76" s="73"/>
      <c r="E76" s="71"/>
      <c r="F76" s="71"/>
      <c r="G76" s="71"/>
      <c r="H76" s="71"/>
      <c r="I76" s="78"/>
      <c r="J76" s="71"/>
      <c r="K76" s="71"/>
      <c r="L76" s="71"/>
      <c r="M76" s="71"/>
      <c r="N76" s="77"/>
      <c r="O76" s="76"/>
      <c r="P76" s="71"/>
      <c r="Q76" s="71"/>
      <c r="R76" s="71"/>
      <c r="S76" s="71"/>
      <c r="T76" s="71"/>
      <c r="U76" s="71"/>
      <c r="V76" s="71"/>
      <c r="W76" s="71"/>
      <c r="X76" s="72"/>
      <c r="Y76" s="71"/>
      <c r="Z76" s="73"/>
      <c r="AA76" s="3">
        <v>1</v>
      </c>
      <c r="AB76" s="3">
        <v>2</v>
      </c>
      <c r="AC76" s="14">
        <v>49.4</v>
      </c>
      <c r="AD76" s="15" t="s">
        <v>37</v>
      </c>
      <c r="AE76" s="3"/>
      <c r="AF76" s="15">
        <v>96</v>
      </c>
      <c r="AG76" s="16">
        <v>72</v>
      </c>
      <c r="AH76" s="3" t="s">
        <v>253</v>
      </c>
      <c r="AI76" s="12" t="s">
        <v>254</v>
      </c>
      <c r="AJ76" s="13">
        <v>38.64</v>
      </c>
      <c r="AK76" s="71"/>
      <c r="AL76" s="71"/>
      <c r="AM76" s="71"/>
      <c r="AN76" s="61"/>
      <c r="AO76" s="76"/>
      <c r="AP76" s="70"/>
      <c r="AQ76" s="69"/>
    </row>
    <row r="77" spans="1:43" x14ac:dyDescent="0.25">
      <c r="A77" s="71"/>
      <c r="B77" s="75"/>
      <c r="C77" s="73"/>
      <c r="D77" s="73"/>
      <c r="E77" s="71"/>
      <c r="F77" s="71"/>
      <c r="G77" s="71"/>
      <c r="H77" s="71"/>
      <c r="I77" s="78"/>
      <c r="J77" s="71"/>
      <c r="K77" s="71"/>
      <c r="L77" s="71"/>
      <c r="M77" s="71"/>
      <c r="N77" s="77"/>
      <c r="O77" s="76"/>
      <c r="P77" s="71"/>
      <c r="Q77" s="71"/>
      <c r="R77" s="71"/>
      <c r="S77" s="71"/>
      <c r="T77" s="71"/>
      <c r="U77" s="71"/>
      <c r="V77" s="71"/>
      <c r="W77" s="71"/>
      <c r="X77" s="72"/>
      <c r="Y77" s="71"/>
      <c r="Z77" s="73"/>
      <c r="AA77" s="3">
        <v>1</v>
      </c>
      <c r="AB77" s="3">
        <v>3</v>
      </c>
      <c r="AC77" s="14">
        <v>42.1</v>
      </c>
      <c r="AD77" s="15" t="s">
        <v>37</v>
      </c>
      <c r="AE77" s="3"/>
      <c r="AF77" s="15">
        <v>140</v>
      </c>
      <c r="AG77" s="16">
        <v>37</v>
      </c>
      <c r="AH77" s="3" t="s">
        <v>255</v>
      </c>
      <c r="AI77" s="12" t="s">
        <v>230</v>
      </c>
      <c r="AJ77" s="13">
        <v>39.31</v>
      </c>
      <c r="AK77" s="71"/>
      <c r="AL77" s="71"/>
      <c r="AM77" s="71"/>
      <c r="AN77" s="61"/>
      <c r="AO77" s="76"/>
      <c r="AP77" s="70"/>
      <c r="AQ77" s="69"/>
    </row>
    <row r="78" spans="1:43" x14ac:dyDescent="0.25">
      <c r="A78" s="71"/>
      <c r="B78" s="75"/>
      <c r="C78" s="73"/>
      <c r="D78" s="73"/>
      <c r="E78" s="71"/>
      <c r="F78" s="71"/>
      <c r="G78" s="71"/>
      <c r="H78" s="71"/>
      <c r="I78" s="78"/>
      <c r="J78" s="71"/>
      <c r="K78" s="71"/>
      <c r="L78" s="71"/>
      <c r="M78" s="71"/>
      <c r="N78" s="77"/>
      <c r="O78" s="76"/>
      <c r="P78" s="71"/>
      <c r="Q78" s="71"/>
      <c r="R78" s="71"/>
      <c r="S78" s="71"/>
      <c r="T78" s="71"/>
      <c r="U78" s="71"/>
      <c r="V78" s="71"/>
      <c r="W78" s="71"/>
      <c r="X78" s="72"/>
      <c r="Y78" s="71"/>
      <c r="Z78" s="73"/>
      <c r="AA78" s="3">
        <v>1</v>
      </c>
      <c r="AB78" s="3">
        <v>4</v>
      </c>
      <c r="AC78" s="14">
        <v>41.5</v>
      </c>
      <c r="AD78" s="15" t="s">
        <v>37</v>
      </c>
      <c r="AE78" s="3"/>
      <c r="AF78" s="15">
        <v>150</v>
      </c>
      <c r="AG78" s="16">
        <v>54</v>
      </c>
      <c r="AH78" s="3" t="s">
        <v>256</v>
      </c>
      <c r="AI78" s="12" t="s">
        <v>116</v>
      </c>
      <c r="AJ78" s="13">
        <v>38.35</v>
      </c>
      <c r="AK78" s="71"/>
      <c r="AL78" s="71"/>
      <c r="AM78" s="71"/>
      <c r="AN78" s="61"/>
      <c r="AO78" s="76"/>
      <c r="AP78" s="70"/>
      <c r="AQ78" s="69"/>
    </row>
    <row r="79" spans="1:43" x14ac:dyDescent="0.25">
      <c r="A79" s="71"/>
      <c r="B79" s="75"/>
      <c r="C79" s="73"/>
      <c r="D79" s="73"/>
      <c r="E79" s="71"/>
      <c r="F79" s="71"/>
      <c r="G79" s="71"/>
      <c r="H79" s="71"/>
      <c r="I79" s="78"/>
      <c r="J79" s="71"/>
      <c r="K79" s="71"/>
      <c r="L79" s="71"/>
      <c r="M79" s="71"/>
      <c r="N79" s="77"/>
      <c r="O79" s="76"/>
      <c r="P79" s="71"/>
      <c r="Q79" s="71"/>
      <c r="R79" s="71"/>
      <c r="S79" s="71"/>
      <c r="T79" s="71"/>
      <c r="U79" s="71"/>
      <c r="V79" s="71"/>
      <c r="W79" s="71"/>
      <c r="X79" s="72"/>
      <c r="Y79" s="71"/>
      <c r="Z79" s="73"/>
      <c r="AA79" s="3">
        <v>1</v>
      </c>
      <c r="AB79" s="3">
        <v>5</v>
      </c>
      <c r="AC79" s="14">
        <v>5.4</v>
      </c>
      <c r="AD79" s="15" t="s">
        <v>39</v>
      </c>
      <c r="AE79" s="3"/>
      <c r="AF79" s="15">
        <v>40</v>
      </c>
      <c r="AG79" s="16">
        <v>9</v>
      </c>
      <c r="AH79" s="3" t="s">
        <v>257</v>
      </c>
      <c r="AI79" s="12" t="s">
        <v>258</v>
      </c>
      <c r="AJ79" s="13">
        <v>37.25</v>
      </c>
      <c r="AK79" s="71"/>
      <c r="AL79" s="71"/>
      <c r="AM79" s="71"/>
      <c r="AN79" s="61"/>
      <c r="AO79" s="76"/>
      <c r="AP79" s="70"/>
      <c r="AQ79" s="69"/>
    </row>
    <row r="80" spans="1:43" x14ac:dyDescent="0.25">
      <c r="A80" s="71"/>
      <c r="B80" s="75"/>
      <c r="C80" s="73"/>
      <c r="D80" s="73"/>
      <c r="E80" s="71"/>
      <c r="F80" s="71"/>
      <c r="G80" s="71"/>
      <c r="H80" s="71"/>
      <c r="I80" s="78"/>
      <c r="J80" s="71"/>
      <c r="K80" s="71"/>
      <c r="L80" s="71"/>
      <c r="M80" s="71"/>
      <c r="N80" s="77"/>
      <c r="O80" s="76"/>
      <c r="P80" s="71"/>
      <c r="Q80" s="71"/>
      <c r="R80" s="71"/>
      <c r="S80" s="71"/>
      <c r="T80" s="71"/>
      <c r="U80" s="71"/>
      <c r="V80" s="71"/>
      <c r="W80" s="71"/>
      <c r="X80" s="72"/>
      <c r="Y80" s="71"/>
      <c r="Z80" s="73"/>
      <c r="AA80" s="3">
        <v>1</v>
      </c>
      <c r="AB80" s="3">
        <v>6</v>
      </c>
      <c r="AC80" s="14">
        <v>24.4</v>
      </c>
      <c r="AD80" s="15" t="s">
        <v>39</v>
      </c>
      <c r="AE80" s="3"/>
      <c r="AF80" s="15">
        <v>30</v>
      </c>
      <c r="AG80" s="16">
        <v>26</v>
      </c>
      <c r="AH80" s="3" t="s">
        <v>259</v>
      </c>
      <c r="AI80" s="12" t="s">
        <v>260</v>
      </c>
      <c r="AJ80" s="13">
        <v>35.83</v>
      </c>
      <c r="AK80" s="71"/>
      <c r="AL80" s="71"/>
      <c r="AM80" s="71"/>
      <c r="AN80" s="61"/>
      <c r="AO80" s="76"/>
      <c r="AP80" s="70"/>
      <c r="AQ80" s="69"/>
    </row>
    <row r="81" spans="1:43" x14ac:dyDescent="0.25">
      <c r="A81" s="71"/>
      <c r="B81" s="75"/>
      <c r="C81" s="73"/>
      <c r="D81" s="73"/>
      <c r="E81" s="71"/>
      <c r="F81" s="71"/>
      <c r="G81" s="71"/>
      <c r="H81" s="71"/>
      <c r="I81" s="78"/>
      <c r="J81" s="71"/>
      <c r="K81" s="71"/>
      <c r="L81" s="71"/>
      <c r="M81" s="71"/>
      <c r="N81" s="77"/>
      <c r="O81" s="76"/>
      <c r="P81" s="71"/>
      <c r="Q81" s="71"/>
      <c r="R81" s="71"/>
      <c r="S81" s="71"/>
      <c r="T81" s="71"/>
      <c r="U81" s="71"/>
      <c r="V81" s="71"/>
      <c r="W81" s="71"/>
      <c r="X81" s="72"/>
      <c r="Y81" s="71"/>
      <c r="Z81" s="73"/>
      <c r="AA81" s="3">
        <v>1</v>
      </c>
      <c r="AB81" s="3">
        <v>7</v>
      </c>
      <c r="AC81" s="14">
        <v>57.1</v>
      </c>
      <c r="AD81" s="15" t="s">
        <v>37</v>
      </c>
      <c r="AE81" s="3"/>
      <c r="AF81" s="15">
        <v>110</v>
      </c>
      <c r="AG81" s="16">
        <v>78</v>
      </c>
      <c r="AH81" s="3" t="s">
        <v>261</v>
      </c>
      <c r="AI81" s="12" t="s">
        <v>262</v>
      </c>
      <c r="AJ81" s="13">
        <v>38.93</v>
      </c>
      <c r="AK81" s="71"/>
      <c r="AL81" s="71"/>
      <c r="AM81" s="71"/>
      <c r="AN81" s="61"/>
      <c r="AO81" s="76"/>
      <c r="AP81" s="70"/>
      <c r="AQ81" s="69"/>
    </row>
    <row r="82" spans="1:43" x14ac:dyDescent="0.25">
      <c r="A82" s="71"/>
      <c r="B82" s="75"/>
      <c r="C82" s="73"/>
      <c r="D82" s="73"/>
      <c r="E82" s="71"/>
      <c r="F82" s="71"/>
      <c r="G82" s="71"/>
      <c r="H82" s="71"/>
      <c r="I82" s="78"/>
      <c r="J82" s="71"/>
      <c r="K82" s="71"/>
      <c r="L82" s="71"/>
      <c r="M82" s="71"/>
      <c r="N82" s="77"/>
      <c r="O82" s="76"/>
      <c r="P82" s="71"/>
      <c r="Q82" s="71"/>
      <c r="R82" s="71"/>
      <c r="S82" s="71"/>
      <c r="T82" s="71"/>
      <c r="U82" s="71"/>
      <c r="V82" s="71"/>
      <c r="W82" s="71"/>
      <c r="X82" s="72"/>
      <c r="Y82" s="71"/>
      <c r="Z82" s="73"/>
      <c r="AA82" s="3">
        <v>1</v>
      </c>
      <c r="AB82" s="3">
        <v>8</v>
      </c>
      <c r="AC82" s="14">
        <v>39.1</v>
      </c>
      <c r="AD82" s="15" t="s">
        <v>37</v>
      </c>
      <c r="AE82" s="3"/>
      <c r="AF82" s="15">
        <v>150</v>
      </c>
      <c r="AG82" s="16">
        <v>31</v>
      </c>
      <c r="AH82" s="3" t="s">
        <v>263</v>
      </c>
      <c r="AI82" s="12" t="s">
        <v>264</v>
      </c>
      <c r="AJ82" s="13">
        <v>40.29</v>
      </c>
      <c r="AK82" s="71"/>
      <c r="AL82" s="71"/>
      <c r="AM82" s="71"/>
      <c r="AN82" s="62"/>
      <c r="AO82" s="76"/>
      <c r="AP82" s="70"/>
      <c r="AQ82" s="69"/>
    </row>
    <row r="83" spans="1:43" x14ac:dyDescent="0.25">
      <c r="A83" s="71">
        <v>10</v>
      </c>
      <c r="B83" s="75" t="s">
        <v>43</v>
      </c>
      <c r="C83" s="73" t="s">
        <v>44</v>
      </c>
      <c r="D83" s="73" t="s">
        <v>1416</v>
      </c>
      <c r="E83" s="71" t="s">
        <v>266</v>
      </c>
      <c r="F83" s="71" t="s">
        <v>267</v>
      </c>
      <c r="G83" s="71" t="s">
        <v>1376</v>
      </c>
      <c r="H83" s="71" t="s">
        <v>268</v>
      </c>
      <c r="I83" s="78">
        <v>41788</v>
      </c>
      <c r="J83" s="71" t="s">
        <v>50</v>
      </c>
      <c r="K83" s="71" t="s">
        <v>269</v>
      </c>
      <c r="L83" s="71" t="s">
        <v>270</v>
      </c>
      <c r="M83" s="71" t="s">
        <v>53</v>
      </c>
      <c r="N83" s="77">
        <v>4.1994999999999996</v>
      </c>
      <c r="O83" s="76">
        <v>39.164099999999998</v>
      </c>
      <c r="P83" s="71">
        <v>2</v>
      </c>
      <c r="Q83" s="71">
        <v>2</v>
      </c>
      <c r="R83" s="71">
        <v>3928</v>
      </c>
      <c r="S83" s="71">
        <v>4083</v>
      </c>
      <c r="T83" s="71">
        <v>75</v>
      </c>
      <c r="U83" s="71" t="s">
        <v>271</v>
      </c>
      <c r="V83" s="71">
        <v>2</v>
      </c>
      <c r="W83" s="71">
        <v>2</v>
      </c>
      <c r="X83" s="72">
        <v>4087343</v>
      </c>
      <c r="Y83" s="71">
        <v>1</v>
      </c>
      <c r="Z83" s="73" t="s">
        <v>272</v>
      </c>
      <c r="AA83" s="3">
        <v>1</v>
      </c>
      <c r="AB83" s="3">
        <v>1</v>
      </c>
      <c r="AC83" s="14">
        <v>41.7</v>
      </c>
      <c r="AD83" s="15" t="s">
        <v>930</v>
      </c>
      <c r="AE83" s="3"/>
      <c r="AF83" s="15">
        <v>70</v>
      </c>
      <c r="AG83" s="16">
        <v>63</v>
      </c>
      <c r="AH83" s="3" t="s">
        <v>273</v>
      </c>
      <c r="AI83" s="12" t="s">
        <v>124</v>
      </c>
      <c r="AJ83" s="13">
        <v>39.979999999999997</v>
      </c>
      <c r="AK83" s="71">
        <v>3</v>
      </c>
      <c r="AL83" s="71">
        <v>4</v>
      </c>
      <c r="AM83" s="71">
        <v>1</v>
      </c>
      <c r="AN83" s="60">
        <v>8</v>
      </c>
      <c r="AO83" s="76">
        <v>0.37440000000000001</v>
      </c>
      <c r="AP83" s="70">
        <v>4.1994999999999996</v>
      </c>
      <c r="AQ83" s="69">
        <v>8.9153470999999998E-2</v>
      </c>
    </row>
    <row r="84" spans="1:43" x14ac:dyDescent="0.25">
      <c r="A84" s="71"/>
      <c r="B84" s="75"/>
      <c r="C84" s="73"/>
      <c r="D84" s="73"/>
      <c r="E84" s="71"/>
      <c r="F84" s="71"/>
      <c r="G84" s="71"/>
      <c r="H84" s="71"/>
      <c r="I84" s="78"/>
      <c r="J84" s="71"/>
      <c r="K84" s="71"/>
      <c r="L84" s="71"/>
      <c r="M84" s="71"/>
      <c r="N84" s="77"/>
      <c r="O84" s="76"/>
      <c r="P84" s="71"/>
      <c r="Q84" s="71"/>
      <c r="R84" s="71"/>
      <c r="S84" s="71"/>
      <c r="T84" s="71"/>
      <c r="U84" s="71"/>
      <c r="V84" s="71"/>
      <c r="W84" s="71"/>
      <c r="X84" s="72"/>
      <c r="Y84" s="71"/>
      <c r="Z84" s="73"/>
      <c r="AA84" s="3">
        <v>1</v>
      </c>
      <c r="AB84" s="3">
        <v>2</v>
      </c>
      <c r="AC84" s="14">
        <v>53</v>
      </c>
      <c r="AD84" s="15" t="s">
        <v>37</v>
      </c>
      <c r="AE84" s="3"/>
      <c r="AF84" s="15">
        <v>104</v>
      </c>
      <c r="AG84" s="16">
        <v>71</v>
      </c>
      <c r="AH84" s="3" t="s">
        <v>274</v>
      </c>
      <c r="AI84" s="12" t="s">
        <v>275</v>
      </c>
      <c r="AJ84" s="13">
        <v>38.049999999999997</v>
      </c>
      <c r="AK84" s="71"/>
      <c r="AL84" s="71"/>
      <c r="AM84" s="71"/>
      <c r="AN84" s="61"/>
      <c r="AO84" s="76"/>
      <c r="AP84" s="70"/>
      <c r="AQ84" s="69"/>
    </row>
    <row r="85" spans="1:43" x14ac:dyDescent="0.25">
      <c r="A85" s="71"/>
      <c r="B85" s="75"/>
      <c r="C85" s="73"/>
      <c r="D85" s="73"/>
      <c r="E85" s="71"/>
      <c r="F85" s="71"/>
      <c r="G85" s="71"/>
      <c r="H85" s="71"/>
      <c r="I85" s="78"/>
      <c r="J85" s="71"/>
      <c r="K85" s="71"/>
      <c r="L85" s="71"/>
      <c r="M85" s="71"/>
      <c r="N85" s="77"/>
      <c r="O85" s="76"/>
      <c r="P85" s="71"/>
      <c r="Q85" s="71"/>
      <c r="R85" s="71"/>
      <c r="S85" s="71"/>
      <c r="T85" s="71"/>
      <c r="U85" s="71"/>
      <c r="V85" s="71"/>
      <c r="W85" s="71"/>
      <c r="X85" s="72"/>
      <c r="Y85" s="71"/>
      <c r="Z85" s="73"/>
      <c r="AA85" s="3">
        <v>1</v>
      </c>
      <c r="AB85" s="3">
        <v>3</v>
      </c>
      <c r="AC85" s="14">
        <v>36</v>
      </c>
      <c r="AD85" s="15" t="s">
        <v>38</v>
      </c>
      <c r="AE85" s="3"/>
      <c r="AF85" s="15">
        <v>70</v>
      </c>
      <c r="AG85" s="16">
        <v>53</v>
      </c>
      <c r="AH85" s="3" t="s">
        <v>276</v>
      </c>
      <c r="AI85" s="12" t="s">
        <v>277</v>
      </c>
      <c r="AJ85" s="13">
        <v>39.76</v>
      </c>
      <c r="AK85" s="71"/>
      <c r="AL85" s="71"/>
      <c r="AM85" s="71"/>
      <c r="AN85" s="61"/>
      <c r="AO85" s="76"/>
      <c r="AP85" s="70"/>
      <c r="AQ85" s="69"/>
    </row>
    <row r="86" spans="1:43" x14ac:dyDescent="0.25">
      <c r="A86" s="71"/>
      <c r="B86" s="75"/>
      <c r="C86" s="73"/>
      <c r="D86" s="73"/>
      <c r="E86" s="71"/>
      <c r="F86" s="71"/>
      <c r="G86" s="71"/>
      <c r="H86" s="71"/>
      <c r="I86" s="78"/>
      <c r="J86" s="71"/>
      <c r="K86" s="71"/>
      <c r="L86" s="71"/>
      <c r="M86" s="71"/>
      <c r="N86" s="77"/>
      <c r="O86" s="76"/>
      <c r="P86" s="71"/>
      <c r="Q86" s="71"/>
      <c r="R86" s="71"/>
      <c r="S86" s="71"/>
      <c r="T86" s="71"/>
      <c r="U86" s="71"/>
      <c r="V86" s="71"/>
      <c r="W86" s="71"/>
      <c r="X86" s="72"/>
      <c r="Y86" s="71"/>
      <c r="Z86" s="73"/>
      <c r="AA86" s="3">
        <v>1</v>
      </c>
      <c r="AB86" s="3">
        <v>4</v>
      </c>
      <c r="AC86" s="14">
        <v>34.9</v>
      </c>
      <c r="AD86" s="15" t="s">
        <v>38</v>
      </c>
      <c r="AE86" s="3"/>
      <c r="AF86" s="15">
        <v>90</v>
      </c>
      <c r="AG86" s="16">
        <v>17</v>
      </c>
      <c r="AH86" s="3" t="s">
        <v>278</v>
      </c>
      <c r="AI86" s="12" t="s">
        <v>279</v>
      </c>
      <c r="AJ86" s="13">
        <v>43.76</v>
      </c>
      <c r="AK86" s="71"/>
      <c r="AL86" s="71"/>
      <c r="AM86" s="71"/>
      <c r="AN86" s="61"/>
      <c r="AO86" s="76"/>
      <c r="AP86" s="70"/>
      <c r="AQ86" s="69"/>
    </row>
    <row r="87" spans="1:43" x14ac:dyDescent="0.25">
      <c r="A87" s="71"/>
      <c r="B87" s="75"/>
      <c r="C87" s="73"/>
      <c r="D87" s="73"/>
      <c r="E87" s="71"/>
      <c r="F87" s="71"/>
      <c r="G87" s="71"/>
      <c r="H87" s="71"/>
      <c r="I87" s="78"/>
      <c r="J87" s="71"/>
      <c r="K87" s="71"/>
      <c r="L87" s="71"/>
      <c r="M87" s="71"/>
      <c r="N87" s="77"/>
      <c r="O87" s="76"/>
      <c r="P87" s="71"/>
      <c r="Q87" s="71"/>
      <c r="R87" s="71"/>
      <c r="S87" s="71"/>
      <c r="T87" s="71"/>
      <c r="U87" s="71"/>
      <c r="V87" s="71"/>
      <c r="W87" s="71"/>
      <c r="X87" s="72"/>
      <c r="Y87" s="71"/>
      <c r="Z87" s="73"/>
      <c r="AA87" s="3">
        <v>1</v>
      </c>
      <c r="AB87" s="3">
        <v>5</v>
      </c>
      <c r="AC87" s="14">
        <v>50.3</v>
      </c>
      <c r="AD87" s="15" t="s">
        <v>38</v>
      </c>
      <c r="AE87" s="3"/>
      <c r="AF87" s="15">
        <v>90</v>
      </c>
      <c r="AG87" s="16">
        <v>53</v>
      </c>
      <c r="AH87" s="3" t="s">
        <v>280</v>
      </c>
      <c r="AI87" s="12" t="s">
        <v>281</v>
      </c>
      <c r="AJ87" s="13">
        <v>39.14</v>
      </c>
      <c r="AK87" s="71"/>
      <c r="AL87" s="71"/>
      <c r="AM87" s="71"/>
      <c r="AN87" s="61"/>
      <c r="AO87" s="76"/>
      <c r="AP87" s="70"/>
      <c r="AQ87" s="69"/>
    </row>
    <row r="88" spans="1:43" x14ac:dyDescent="0.25">
      <c r="A88" s="71"/>
      <c r="B88" s="75"/>
      <c r="C88" s="73"/>
      <c r="D88" s="73"/>
      <c r="E88" s="71"/>
      <c r="F88" s="71"/>
      <c r="G88" s="71"/>
      <c r="H88" s="71"/>
      <c r="I88" s="78"/>
      <c r="J88" s="71"/>
      <c r="K88" s="71"/>
      <c r="L88" s="71"/>
      <c r="M88" s="71"/>
      <c r="N88" s="77"/>
      <c r="O88" s="76"/>
      <c r="P88" s="71"/>
      <c r="Q88" s="71"/>
      <c r="R88" s="71"/>
      <c r="S88" s="71"/>
      <c r="T88" s="71"/>
      <c r="U88" s="71"/>
      <c r="V88" s="71"/>
      <c r="W88" s="71"/>
      <c r="X88" s="72"/>
      <c r="Y88" s="71"/>
      <c r="Z88" s="73"/>
      <c r="AA88" s="3">
        <v>1</v>
      </c>
      <c r="AB88" s="3">
        <v>6</v>
      </c>
      <c r="AC88" s="14">
        <v>45.2</v>
      </c>
      <c r="AD88" s="15" t="s">
        <v>37</v>
      </c>
      <c r="AE88" s="3"/>
      <c r="AF88" s="15">
        <v>91</v>
      </c>
      <c r="AG88" s="16">
        <v>68</v>
      </c>
      <c r="AH88" s="3" t="s">
        <v>282</v>
      </c>
      <c r="AI88" s="12" t="s">
        <v>59</v>
      </c>
      <c r="AJ88" s="13">
        <v>39.03</v>
      </c>
      <c r="AK88" s="71"/>
      <c r="AL88" s="71"/>
      <c r="AM88" s="71"/>
      <c r="AN88" s="61"/>
      <c r="AO88" s="76"/>
      <c r="AP88" s="70"/>
      <c r="AQ88" s="69"/>
    </row>
    <row r="89" spans="1:43" x14ac:dyDescent="0.25">
      <c r="A89" s="71"/>
      <c r="B89" s="75"/>
      <c r="C89" s="73"/>
      <c r="D89" s="73"/>
      <c r="E89" s="71"/>
      <c r="F89" s="71"/>
      <c r="G89" s="71"/>
      <c r="H89" s="71"/>
      <c r="I89" s="78"/>
      <c r="J89" s="71"/>
      <c r="K89" s="71"/>
      <c r="L89" s="71"/>
      <c r="M89" s="71"/>
      <c r="N89" s="77"/>
      <c r="O89" s="76"/>
      <c r="P89" s="71"/>
      <c r="Q89" s="71"/>
      <c r="R89" s="71"/>
      <c r="S89" s="71"/>
      <c r="T89" s="71"/>
      <c r="U89" s="71"/>
      <c r="V89" s="71"/>
      <c r="W89" s="71"/>
      <c r="X89" s="72"/>
      <c r="Y89" s="71"/>
      <c r="Z89" s="73"/>
      <c r="AA89" s="3">
        <v>1</v>
      </c>
      <c r="AB89" s="3">
        <v>7</v>
      </c>
      <c r="AC89" s="14">
        <v>27.3</v>
      </c>
      <c r="AD89" s="15" t="s">
        <v>39</v>
      </c>
      <c r="AE89" s="3"/>
      <c r="AF89" s="15">
        <v>20</v>
      </c>
      <c r="AG89" s="16">
        <v>30</v>
      </c>
      <c r="AH89" s="3" t="s">
        <v>283</v>
      </c>
      <c r="AI89" s="12" t="s">
        <v>284</v>
      </c>
      <c r="AJ89" s="13">
        <v>35.020000000000003</v>
      </c>
      <c r="AK89" s="71"/>
      <c r="AL89" s="71"/>
      <c r="AM89" s="71"/>
      <c r="AN89" s="61"/>
      <c r="AO89" s="76"/>
      <c r="AP89" s="70"/>
      <c r="AQ89" s="69"/>
    </row>
    <row r="90" spans="1:43" x14ac:dyDescent="0.2">
      <c r="A90" s="71"/>
      <c r="B90" s="75"/>
      <c r="C90" s="73"/>
      <c r="D90" s="73"/>
      <c r="E90" s="71"/>
      <c r="F90" s="71"/>
      <c r="G90" s="71"/>
      <c r="H90" s="71"/>
      <c r="I90" s="78"/>
      <c r="J90" s="71"/>
      <c r="K90" s="71"/>
      <c r="L90" s="71"/>
      <c r="M90" s="71"/>
      <c r="N90" s="77"/>
      <c r="O90" s="76"/>
      <c r="P90" s="71"/>
      <c r="Q90" s="71"/>
      <c r="R90" s="71"/>
      <c r="S90" s="71"/>
      <c r="T90" s="71"/>
      <c r="U90" s="71"/>
      <c r="V90" s="71"/>
      <c r="W90" s="71"/>
      <c r="X90" s="72"/>
      <c r="Y90" s="71"/>
      <c r="Z90" s="10" t="s">
        <v>285</v>
      </c>
      <c r="AA90" s="3">
        <v>2</v>
      </c>
      <c r="AB90" s="3">
        <v>1</v>
      </c>
      <c r="AC90" s="8">
        <v>86</v>
      </c>
      <c r="AD90" s="3" t="s">
        <v>37</v>
      </c>
      <c r="AE90" s="3"/>
      <c r="AF90" s="3">
        <v>150</v>
      </c>
      <c r="AG90" s="9">
        <v>83</v>
      </c>
      <c r="AH90" s="3" t="s">
        <v>286</v>
      </c>
      <c r="AI90" s="10" t="s">
        <v>287</v>
      </c>
      <c r="AJ90" s="11">
        <v>42.45</v>
      </c>
      <c r="AK90" s="71"/>
      <c r="AL90" s="71"/>
      <c r="AM90" s="71"/>
      <c r="AN90" s="62"/>
      <c r="AO90" s="76"/>
      <c r="AP90" s="70"/>
      <c r="AQ90" s="69"/>
    </row>
    <row r="91" spans="1:43" x14ac:dyDescent="0.25">
      <c r="A91" s="71">
        <v>11</v>
      </c>
      <c r="B91" s="75" t="s">
        <v>1213</v>
      </c>
      <c r="C91" s="73" t="s">
        <v>44</v>
      </c>
      <c r="D91" s="73" t="s">
        <v>1214</v>
      </c>
      <c r="E91" s="71" t="s">
        <v>1215</v>
      </c>
      <c r="F91" s="71" t="s">
        <v>1216</v>
      </c>
      <c r="G91" s="71" t="s">
        <v>109</v>
      </c>
      <c r="H91" s="71" t="s">
        <v>110</v>
      </c>
      <c r="I91" s="71">
        <v>2019</v>
      </c>
      <c r="J91" s="71" t="s">
        <v>50</v>
      </c>
      <c r="K91" s="71" t="s">
        <v>1217</v>
      </c>
      <c r="L91" s="71" t="s">
        <v>112</v>
      </c>
      <c r="M91" s="71" t="s">
        <v>53</v>
      </c>
      <c r="N91" s="77">
        <v>4.27799</v>
      </c>
      <c r="O91" s="76">
        <v>39.113700000000001</v>
      </c>
      <c r="P91" s="71">
        <v>3</v>
      </c>
      <c r="Q91" s="71">
        <v>3</v>
      </c>
      <c r="R91" s="71">
        <v>3905</v>
      </c>
      <c r="S91" s="71">
        <v>4131</v>
      </c>
      <c r="T91" s="71">
        <v>74</v>
      </c>
      <c r="U91" s="71" t="s">
        <v>895</v>
      </c>
      <c r="V91" s="71">
        <v>3</v>
      </c>
      <c r="W91" s="71">
        <v>3</v>
      </c>
      <c r="X91" s="72">
        <v>4082961</v>
      </c>
      <c r="Y91" s="71">
        <v>1</v>
      </c>
      <c r="Z91" s="73" t="s">
        <v>1218</v>
      </c>
      <c r="AA91" s="3">
        <v>1</v>
      </c>
      <c r="AB91" s="3">
        <v>1</v>
      </c>
      <c r="AC91" s="8">
        <v>56.7</v>
      </c>
      <c r="AD91" s="3" t="s">
        <v>1219</v>
      </c>
      <c r="AE91" s="7"/>
      <c r="AF91" s="3">
        <v>150</v>
      </c>
      <c r="AG91" s="9">
        <v>49</v>
      </c>
      <c r="AH91" s="7" t="s">
        <v>1220</v>
      </c>
      <c r="AI91" s="10" t="s">
        <v>1064</v>
      </c>
      <c r="AJ91" s="13">
        <v>39.18</v>
      </c>
      <c r="AK91" s="71">
        <v>3</v>
      </c>
      <c r="AL91" s="71">
        <v>1</v>
      </c>
      <c r="AM91" s="71">
        <v>1</v>
      </c>
      <c r="AN91" s="60">
        <v>5</v>
      </c>
      <c r="AO91" s="76">
        <v>0.23400000000000001</v>
      </c>
      <c r="AP91" s="70">
        <v>4.27799</v>
      </c>
      <c r="AQ91" s="69">
        <v>5.46985850831E-2</v>
      </c>
    </row>
    <row r="92" spans="1:43" x14ac:dyDescent="0.25">
      <c r="A92" s="71"/>
      <c r="B92" s="75"/>
      <c r="C92" s="73"/>
      <c r="D92" s="73"/>
      <c r="E92" s="71"/>
      <c r="F92" s="71"/>
      <c r="G92" s="71"/>
      <c r="H92" s="71"/>
      <c r="I92" s="71"/>
      <c r="J92" s="71"/>
      <c r="K92" s="71"/>
      <c r="L92" s="71"/>
      <c r="M92" s="71"/>
      <c r="N92" s="77"/>
      <c r="O92" s="76"/>
      <c r="P92" s="71"/>
      <c r="Q92" s="71"/>
      <c r="R92" s="71"/>
      <c r="S92" s="71"/>
      <c r="T92" s="71"/>
      <c r="U92" s="71"/>
      <c r="V92" s="71"/>
      <c r="W92" s="71"/>
      <c r="X92" s="72"/>
      <c r="Y92" s="71"/>
      <c r="Z92" s="73"/>
      <c r="AA92" s="3">
        <v>1</v>
      </c>
      <c r="AB92" s="3">
        <v>2</v>
      </c>
      <c r="AC92" s="14">
        <v>58.8</v>
      </c>
      <c r="AD92" s="3" t="s">
        <v>930</v>
      </c>
      <c r="AE92" s="7"/>
      <c r="AF92" s="3">
        <v>80</v>
      </c>
      <c r="AG92" s="9">
        <v>60</v>
      </c>
      <c r="AH92" s="7" t="s">
        <v>1221</v>
      </c>
      <c r="AI92" s="10" t="s">
        <v>1081</v>
      </c>
      <c r="AJ92" s="13">
        <v>37.99</v>
      </c>
      <c r="AK92" s="71"/>
      <c r="AL92" s="71"/>
      <c r="AM92" s="71"/>
      <c r="AN92" s="61"/>
      <c r="AO92" s="76"/>
      <c r="AP92" s="70"/>
      <c r="AQ92" s="69"/>
    </row>
    <row r="93" spans="1:43" x14ac:dyDescent="0.25">
      <c r="A93" s="71"/>
      <c r="B93" s="75"/>
      <c r="C93" s="73"/>
      <c r="D93" s="73"/>
      <c r="E93" s="71"/>
      <c r="F93" s="71"/>
      <c r="G93" s="71"/>
      <c r="H93" s="71"/>
      <c r="I93" s="71"/>
      <c r="J93" s="71"/>
      <c r="K93" s="71"/>
      <c r="L93" s="71"/>
      <c r="M93" s="71"/>
      <c r="N93" s="77"/>
      <c r="O93" s="76"/>
      <c r="P93" s="71"/>
      <c r="Q93" s="71"/>
      <c r="R93" s="71"/>
      <c r="S93" s="71"/>
      <c r="T93" s="71"/>
      <c r="U93" s="71"/>
      <c r="V93" s="71"/>
      <c r="W93" s="71"/>
      <c r="X93" s="72"/>
      <c r="Y93" s="71"/>
      <c r="Z93" s="73"/>
      <c r="AA93" s="3">
        <v>1</v>
      </c>
      <c r="AB93" s="3">
        <v>3</v>
      </c>
      <c r="AC93" s="8">
        <v>16.399999999999999</v>
      </c>
      <c r="AD93" s="3" t="s">
        <v>924</v>
      </c>
      <c r="AE93" s="7"/>
      <c r="AF93" s="3">
        <v>30</v>
      </c>
      <c r="AG93" s="9">
        <v>29</v>
      </c>
      <c r="AH93" s="7" t="s">
        <v>1222</v>
      </c>
      <c r="AI93" s="10" t="s">
        <v>926</v>
      </c>
      <c r="AJ93" s="13">
        <v>37.06</v>
      </c>
      <c r="AK93" s="71"/>
      <c r="AL93" s="71"/>
      <c r="AM93" s="71"/>
      <c r="AN93" s="61"/>
      <c r="AO93" s="76"/>
      <c r="AP93" s="70"/>
      <c r="AQ93" s="69"/>
    </row>
    <row r="94" spans="1:43" x14ac:dyDescent="0.25">
      <c r="A94" s="71"/>
      <c r="B94" s="75"/>
      <c r="C94" s="73"/>
      <c r="D94" s="73"/>
      <c r="E94" s="71"/>
      <c r="F94" s="71"/>
      <c r="G94" s="71"/>
      <c r="H94" s="71"/>
      <c r="I94" s="71"/>
      <c r="J94" s="71"/>
      <c r="K94" s="71"/>
      <c r="L94" s="71"/>
      <c r="M94" s="71"/>
      <c r="N94" s="77"/>
      <c r="O94" s="76"/>
      <c r="P94" s="71"/>
      <c r="Q94" s="71"/>
      <c r="R94" s="71"/>
      <c r="S94" s="71"/>
      <c r="T94" s="71"/>
      <c r="U94" s="71"/>
      <c r="V94" s="71"/>
      <c r="W94" s="71"/>
      <c r="X94" s="72"/>
      <c r="Y94" s="71"/>
      <c r="Z94" s="73"/>
      <c r="AA94" s="3">
        <v>1</v>
      </c>
      <c r="AB94" s="3">
        <v>4</v>
      </c>
      <c r="AC94" s="14">
        <v>61</v>
      </c>
      <c r="AD94" s="3" t="s">
        <v>1219</v>
      </c>
      <c r="AE94" s="7"/>
      <c r="AF94" s="3">
        <v>100</v>
      </c>
      <c r="AG94" s="9">
        <v>69</v>
      </c>
      <c r="AH94" s="7" t="s">
        <v>1223</v>
      </c>
      <c r="AI94" s="10" t="s">
        <v>923</v>
      </c>
      <c r="AJ94" s="13">
        <v>39</v>
      </c>
      <c r="AK94" s="71"/>
      <c r="AL94" s="71"/>
      <c r="AM94" s="71"/>
      <c r="AN94" s="61"/>
      <c r="AO94" s="76"/>
      <c r="AP94" s="70"/>
      <c r="AQ94" s="69"/>
    </row>
    <row r="95" spans="1:43" x14ac:dyDescent="0.25">
      <c r="A95" s="71"/>
      <c r="B95" s="75"/>
      <c r="C95" s="73"/>
      <c r="D95" s="73"/>
      <c r="E95" s="71"/>
      <c r="F95" s="71"/>
      <c r="G95" s="71"/>
      <c r="H95" s="71"/>
      <c r="I95" s="71"/>
      <c r="J95" s="71"/>
      <c r="K95" s="71"/>
      <c r="L95" s="71"/>
      <c r="M95" s="71"/>
      <c r="N95" s="77"/>
      <c r="O95" s="76"/>
      <c r="P95" s="71"/>
      <c r="Q95" s="71"/>
      <c r="R95" s="71"/>
      <c r="S95" s="71"/>
      <c r="T95" s="71"/>
      <c r="U95" s="71"/>
      <c r="V95" s="71"/>
      <c r="W95" s="71"/>
      <c r="X95" s="72"/>
      <c r="Y95" s="71"/>
      <c r="Z95" s="73"/>
      <c r="AA95" s="3">
        <v>1</v>
      </c>
      <c r="AB95" s="3">
        <v>5</v>
      </c>
      <c r="AC95" s="8">
        <v>41.1</v>
      </c>
      <c r="AD95" s="3" t="s">
        <v>1219</v>
      </c>
      <c r="AE95" s="7"/>
      <c r="AF95" s="3">
        <v>100</v>
      </c>
      <c r="AG95" s="9">
        <v>66</v>
      </c>
      <c r="AH95" s="7" t="s">
        <v>1224</v>
      </c>
      <c r="AI95" s="12" t="s">
        <v>719</v>
      </c>
      <c r="AJ95" s="13">
        <v>40.229999999999997</v>
      </c>
      <c r="AK95" s="71"/>
      <c r="AL95" s="71"/>
      <c r="AM95" s="71"/>
      <c r="AN95" s="62"/>
      <c r="AO95" s="76"/>
      <c r="AP95" s="70"/>
      <c r="AQ95" s="69"/>
    </row>
    <row r="96" spans="1:43" x14ac:dyDescent="0.25">
      <c r="A96" s="71">
        <v>12</v>
      </c>
      <c r="B96" s="75" t="s">
        <v>43</v>
      </c>
      <c r="C96" s="73" t="s">
        <v>44</v>
      </c>
      <c r="D96" s="73" t="s">
        <v>1417</v>
      </c>
      <c r="E96" s="71" t="s">
        <v>1226</v>
      </c>
      <c r="F96" s="71" t="s">
        <v>1227</v>
      </c>
      <c r="G96" s="71" t="s">
        <v>205</v>
      </c>
      <c r="H96" s="71" t="s">
        <v>1228</v>
      </c>
      <c r="I96" s="79">
        <v>41760</v>
      </c>
      <c r="J96" s="71" t="s">
        <v>50</v>
      </c>
      <c r="K96" s="71" t="s">
        <v>775</v>
      </c>
      <c r="L96" s="71" t="s">
        <v>1229</v>
      </c>
      <c r="M96" s="71" t="s">
        <v>53</v>
      </c>
      <c r="N96" s="77">
        <v>4.1552499999999997</v>
      </c>
      <c r="O96" s="76">
        <v>38.994599999999998</v>
      </c>
      <c r="P96" s="71">
        <v>3</v>
      </c>
      <c r="Q96" s="71">
        <v>3</v>
      </c>
      <c r="R96" s="71">
        <v>3889</v>
      </c>
      <c r="S96" s="71">
        <v>4051</v>
      </c>
      <c r="T96" s="71">
        <v>74</v>
      </c>
      <c r="U96" s="71" t="s">
        <v>1230</v>
      </c>
      <c r="V96" s="71">
        <v>3</v>
      </c>
      <c r="W96" s="71">
        <v>3</v>
      </c>
      <c r="X96" s="72">
        <v>4075545</v>
      </c>
      <c r="Y96" s="71">
        <v>1</v>
      </c>
      <c r="Z96" s="73" t="s">
        <v>1231</v>
      </c>
      <c r="AA96" s="3">
        <v>1</v>
      </c>
      <c r="AB96" s="3">
        <v>1</v>
      </c>
      <c r="AC96" s="14">
        <v>28.9</v>
      </c>
      <c r="AD96" s="15" t="s">
        <v>924</v>
      </c>
      <c r="AE96" s="7"/>
      <c r="AF96" s="1">
        <v>20</v>
      </c>
      <c r="AG96" s="9">
        <v>26</v>
      </c>
      <c r="AH96" s="7" t="s">
        <v>1232</v>
      </c>
      <c r="AI96" s="10" t="s">
        <v>1233</v>
      </c>
      <c r="AJ96" s="11">
        <v>36.04</v>
      </c>
      <c r="AK96" s="71">
        <v>5</v>
      </c>
      <c r="AL96" s="71">
        <v>0</v>
      </c>
      <c r="AM96" s="71">
        <v>1</v>
      </c>
      <c r="AN96" s="60">
        <v>6</v>
      </c>
      <c r="AO96" s="76">
        <v>0.27129999999999999</v>
      </c>
      <c r="AP96" s="70">
        <v>4.1552499999999997</v>
      </c>
      <c r="AQ96" s="69">
        <v>6.5290897057900005E-2</v>
      </c>
    </row>
    <row r="97" spans="1:43" x14ac:dyDescent="0.2">
      <c r="A97" s="71"/>
      <c r="B97" s="75"/>
      <c r="C97" s="73"/>
      <c r="D97" s="73"/>
      <c r="E97" s="71"/>
      <c r="F97" s="71"/>
      <c r="G97" s="71"/>
      <c r="H97" s="71"/>
      <c r="I97" s="79"/>
      <c r="J97" s="71"/>
      <c r="K97" s="71"/>
      <c r="L97" s="71"/>
      <c r="M97" s="71"/>
      <c r="N97" s="77"/>
      <c r="O97" s="76"/>
      <c r="P97" s="71"/>
      <c r="Q97" s="71"/>
      <c r="R97" s="71"/>
      <c r="S97" s="71"/>
      <c r="T97" s="71"/>
      <c r="U97" s="71"/>
      <c r="V97" s="71"/>
      <c r="W97" s="71"/>
      <c r="X97" s="72"/>
      <c r="Y97" s="71"/>
      <c r="Z97" s="73"/>
      <c r="AA97" s="3">
        <v>1</v>
      </c>
      <c r="AB97" s="3">
        <v>2</v>
      </c>
      <c r="AC97" s="8">
        <v>53.1</v>
      </c>
      <c r="AD97" s="3" t="s">
        <v>1219</v>
      </c>
      <c r="AE97" s="7"/>
      <c r="AF97" s="3">
        <v>91</v>
      </c>
      <c r="AG97" s="9">
        <v>74</v>
      </c>
      <c r="AH97" s="7" t="s">
        <v>1234</v>
      </c>
      <c r="AI97" s="10" t="s">
        <v>923</v>
      </c>
      <c r="AJ97" s="11">
        <v>38.29</v>
      </c>
      <c r="AK97" s="71"/>
      <c r="AL97" s="71"/>
      <c r="AM97" s="71"/>
      <c r="AN97" s="61"/>
      <c r="AO97" s="76"/>
      <c r="AP97" s="70"/>
      <c r="AQ97" s="69"/>
    </row>
    <row r="98" spans="1:43" x14ac:dyDescent="0.2">
      <c r="A98" s="71"/>
      <c r="B98" s="75"/>
      <c r="C98" s="73"/>
      <c r="D98" s="73"/>
      <c r="E98" s="71"/>
      <c r="F98" s="71"/>
      <c r="G98" s="71"/>
      <c r="H98" s="71"/>
      <c r="I98" s="79"/>
      <c r="J98" s="71"/>
      <c r="K98" s="71"/>
      <c r="L98" s="71"/>
      <c r="M98" s="71"/>
      <c r="N98" s="77"/>
      <c r="O98" s="76"/>
      <c r="P98" s="71"/>
      <c r="Q98" s="71"/>
      <c r="R98" s="71"/>
      <c r="S98" s="71"/>
      <c r="T98" s="71"/>
      <c r="U98" s="71"/>
      <c r="V98" s="71"/>
      <c r="W98" s="71"/>
      <c r="X98" s="72"/>
      <c r="Y98" s="71"/>
      <c r="Z98" s="73"/>
      <c r="AA98" s="3">
        <v>1</v>
      </c>
      <c r="AB98" s="3">
        <v>3</v>
      </c>
      <c r="AC98" s="8">
        <v>49.4</v>
      </c>
      <c r="AD98" s="3" t="s">
        <v>1219</v>
      </c>
      <c r="AE98" s="7"/>
      <c r="AF98" s="3">
        <v>111</v>
      </c>
      <c r="AG98" s="9">
        <v>66</v>
      </c>
      <c r="AH98" s="7" t="s">
        <v>1235</v>
      </c>
      <c r="AI98" s="10" t="s">
        <v>1236</v>
      </c>
      <c r="AJ98" s="11">
        <v>38.630000000000003</v>
      </c>
      <c r="AK98" s="71"/>
      <c r="AL98" s="71"/>
      <c r="AM98" s="71"/>
      <c r="AN98" s="61"/>
      <c r="AO98" s="76"/>
      <c r="AP98" s="70"/>
      <c r="AQ98" s="69"/>
    </row>
    <row r="99" spans="1:43" x14ac:dyDescent="0.2">
      <c r="A99" s="71"/>
      <c r="B99" s="75"/>
      <c r="C99" s="73"/>
      <c r="D99" s="73"/>
      <c r="E99" s="71"/>
      <c r="F99" s="71"/>
      <c r="G99" s="71"/>
      <c r="H99" s="71"/>
      <c r="I99" s="79"/>
      <c r="J99" s="71"/>
      <c r="K99" s="71"/>
      <c r="L99" s="71"/>
      <c r="M99" s="71"/>
      <c r="N99" s="77"/>
      <c r="O99" s="76"/>
      <c r="P99" s="71"/>
      <c r="Q99" s="71"/>
      <c r="R99" s="71"/>
      <c r="S99" s="71"/>
      <c r="T99" s="71"/>
      <c r="U99" s="71"/>
      <c r="V99" s="71"/>
      <c r="W99" s="71"/>
      <c r="X99" s="72"/>
      <c r="Y99" s="71"/>
      <c r="Z99" s="73"/>
      <c r="AA99" s="3">
        <v>1</v>
      </c>
      <c r="AB99" s="3">
        <v>4</v>
      </c>
      <c r="AC99" s="8">
        <v>39.200000000000003</v>
      </c>
      <c r="AD99" s="3" t="s">
        <v>1219</v>
      </c>
      <c r="AE99" s="7"/>
      <c r="AF99" s="3">
        <v>150</v>
      </c>
      <c r="AG99" s="9">
        <v>51</v>
      </c>
      <c r="AH99" s="7" t="s">
        <v>1237</v>
      </c>
      <c r="AI99" s="10" t="s">
        <v>1238</v>
      </c>
      <c r="AJ99" s="11">
        <v>40.64</v>
      </c>
      <c r="AK99" s="71"/>
      <c r="AL99" s="71"/>
      <c r="AM99" s="71"/>
      <c r="AN99" s="61"/>
      <c r="AO99" s="76"/>
      <c r="AP99" s="70"/>
      <c r="AQ99" s="69"/>
    </row>
    <row r="100" spans="1:43" x14ac:dyDescent="0.2">
      <c r="A100" s="71"/>
      <c r="B100" s="75"/>
      <c r="C100" s="73"/>
      <c r="D100" s="73"/>
      <c r="E100" s="71"/>
      <c r="F100" s="71"/>
      <c r="G100" s="71"/>
      <c r="H100" s="71"/>
      <c r="I100" s="79"/>
      <c r="J100" s="71"/>
      <c r="K100" s="71"/>
      <c r="L100" s="71"/>
      <c r="M100" s="71"/>
      <c r="N100" s="77"/>
      <c r="O100" s="76"/>
      <c r="P100" s="71"/>
      <c r="Q100" s="71"/>
      <c r="R100" s="71"/>
      <c r="S100" s="71"/>
      <c r="T100" s="71"/>
      <c r="U100" s="71"/>
      <c r="V100" s="71"/>
      <c r="W100" s="71"/>
      <c r="X100" s="72"/>
      <c r="Y100" s="71"/>
      <c r="Z100" s="73"/>
      <c r="AA100" s="3">
        <v>1</v>
      </c>
      <c r="AB100" s="3">
        <v>5</v>
      </c>
      <c r="AC100" s="8">
        <v>48.1</v>
      </c>
      <c r="AD100" s="3" t="s">
        <v>1219</v>
      </c>
      <c r="AE100" s="7"/>
      <c r="AF100" s="3">
        <v>118</v>
      </c>
      <c r="AG100" s="9">
        <v>72</v>
      </c>
      <c r="AH100" s="7" t="s">
        <v>1239</v>
      </c>
      <c r="AI100" s="10" t="s">
        <v>1240</v>
      </c>
      <c r="AJ100" s="11">
        <v>39.54</v>
      </c>
      <c r="AK100" s="71"/>
      <c r="AL100" s="71"/>
      <c r="AM100" s="71"/>
      <c r="AN100" s="61"/>
      <c r="AO100" s="76"/>
      <c r="AP100" s="70"/>
      <c r="AQ100" s="69"/>
    </row>
    <row r="101" spans="1:43" x14ac:dyDescent="0.2">
      <c r="A101" s="71"/>
      <c r="B101" s="75"/>
      <c r="C101" s="73"/>
      <c r="D101" s="73"/>
      <c r="E101" s="71"/>
      <c r="F101" s="71"/>
      <c r="G101" s="71"/>
      <c r="H101" s="71"/>
      <c r="I101" s="79"/>
      <c r="J101" s="71"/>
      <c r="K101" s="71"/>
      <c r="L101" s="71"/>
      <c r="M101" s="71"/>
      <c r="N101" s="77"/>
      <c r="O101" s="76"/>
      <c r="P101" s="71"/>
      <c r="Q101" s="71"/>
      <c r="R101" s="71"/>
      <c r="S101" s="71"/>
      <c r="T101" s="71"/>
      <c r="U101" s="71"/>
      <c r="V101" s="71"/>
      <c r="W101" s="71"/>
      <c r="X101" s="72"/>
      <c r="Y101" s="71"/>
      <c r="Z101" s="73"/>
      <c r="AA101" s="3">
        <v>1</v>
      </c>
      <c r="AB101" s="3">
        <v>6</v>
      </c>
      <c r="AC101" s="8">
        <v>52.6</v>
      </c>
      <c r="AD101" s="3" t="s">
        <v>1219</v>
      </c>
      <c r="AE101" s="7"/>
      <c r="AF101" s="3">
        <v>140</v>
      </c>
      <c r="AG101" s="9">
        <v>66</v>
      </c>
      <c r="AH101" s="7" t="s">
        <v>1241</v>
      </c>
      <c r="AI101" s="10" t="s">
        <v>1242</v>
      </c>
      <c r="AJ101" s="11">
        <v>39.450000000000003</v>
      </c>
      <c r="AK101" s="71"/>
      <c r="AL101" s="71"/>
      <c r="AM101" s="71"/>
      <c r="AN101" s="62"/>
      <c r="AO101" s="76"/>
      <c r="AP101" s="70"/>
      <c r="AQ101" s="69"/>
    </row>
    <row r="102" spans="1:43" x14ac:dyDescent="0.2">
      <c r="A102" s="71">
        <v>13</v>
      </c>
      <c r="B102" s="75" t="s">
        <v>43</v>
      </c>
      <c r="C102" s="73" t="s">
        <v>44</v>
      </c>
      <c r="D102" s="73" t="s">
        <v>1418</v>
      </c>
      <c r="E102" s="71" t="s">
        <v>1244</v>
      </c>
      <c r="F102" s="71" t="s">
        <v>1245</v>
      </c>
      <c r="G102" s="71" t="s">
        <v>205</v>
      </c>
      <c r="H102" s="71" t="s">
        <v>361</v>
      </c>
      <c r="I102" s="71">
        <v>2018</v>
      </c>
      <c r="J102" s="71" t="s">
        <v>50</v>
      </c>
      <c r="K102" s="71" t="s">
        <v>362</v>
      </c>
      <c r="L102" s="71" t="s">
        <v>313</v>
      </c>
      <c r="M102" s="71" t="s">
        <v>53</v>
      </c>
      <c r="N102" s="77">
        <v>4.1474900000000003</v>
      </c>
      <c r="O102" s="76">
        <v>38.995699999999999</v>
      </c>
      <c r="P102" s="71">
        <v>3</v>
      </c>
      <c r="Q102" s="71">
        <v>3</v>
      </c>
      <c r="R102" s="71">
        <v>3862</v>
      </c>
      <c r="S102" s="71">
        <v>4014</v>
      </c>
      <c r="T102" s="71">
        <v>74</v>
      </c>
      <c r="U102" s="71" t="s">
        <v>363</v>
      </c>
      <c r="V102" s="71">
        <v>3</v>
      </c>
      <c r="W102" s="71">
        <v>3</v>
      </c>
      <c r="X102" s="72">
        <v>4067565</v>
      </c>
      <c r="Y102" s="71">
        <v>1</v>
      </c>
      <c r="Z102" s="73" t="s">
        <v>1246</v>
      </c>
      <c r="AA102" s="3">
        <v>1</v>
      </c>
      <c r="AB102" s="3">
        <v>1</v>
      </c>
      <c r="AC102" s="8">
        <v>52.7</v>
      </c>
      <c r="AD102" s="3" t="s">
        <v>1219</v>
      </c>
      <c r="AE102" s="7"/>
      <c r="AF102" s="3">
        <v>150</v>
      </c>
      <c r="AG102" s="9">
        <v>69</v>
      </c>
      <c r="AH102" s="7" t="s">
        <v>1247</v>
      </c>
      <c r="AI102" s="10" t="s">
        <v>1248</v>
      </c>
      <c r="AJ102" s="11">
        <v>40.42</v>
      </c>
      <c r="AK102" s="71">
        <v>3</v>
      </c>
      <c r="AL102" s="71">
        <v>1</v>
      </c>
      <c r="AM102" s="71">
        <v>3</v>
      </c>
      <c r="AN102" s="60">
        <v>7</v>
      </c>
      <c r="AO102" s="76">
        <v>0.2717</v>
      </c>
      <c r="AP102" s="70">
        <v>4.1474900000000003</v>
      </c>
      <c r="AQ102" s="69">
        <v>6.5509500927000003E-2</v>
      </c>
    </row>
    <row r="103" spans="1:43" x14ac:dyDescent="0.2">
      <c r="A103" s="71"/>
      <c r="B103" s="75"/>
      <c r="C103" s="73"/>
      <c r="D103" s="73"/>
      <c r="E103" s="71"/>
      <c r="F103" s="71"/>
      <c r="G103" s="71"/>
      <c r="H103" s="71"/>
      <c r="I103" s="71"/>
      <c r="J103" s="71"/>
      <c r="K103" s="71"/>
      <c r="L103" s="71"/>
      <c r="M103" s="71"/>
      <c r="N103" s="77"/>
      <c r="O103" s="76"/>
      <c r="P103" s="71"/>
      <c r="Q103" s="71"/>
      <c r="R103" s="71"/>
      <c r="S103" s="71"/>
      <c r="T103" s="71"/>
      <c r="U103" s="71"/>
      <c r="V103" s="71"/>
      <c r="W103" s="71"/>
      <c r="X103" s="72"/>
      <c r="Y103" s="71"/>
      <c r="Z103" s="73"/>
      <c r="AA103" s="3">
        <v>1</v>
      </c>
      <c r="AB103" s="3">
        <v>2</v>
      </c>
      <c r="AC103" s="8">
        <v>41.7</v>
      </c>
      <c r="AD103" s="3" t="s">
        <v>1219</v>
      </c>
      <c r="AE103" s="7"/>
      <c r="AF103" s="3">
        <v>120</v>
      </c>
      <c r="AG103" s="9">
        <v>61</v>
      </c>
      <c r="AH103" s="7" t="s">
        <v>1249</v>
      </c>
      <c r="AI103" s="10" t="s">
        <v>1250</v>
      </c>
      <c r="AJ103" s="11">
        <v>39.99</v>
      </c>
      <c r="AK103" s="71"/>
      <c r="AL103" s="71"/>
      <c r="AM103" s="71"/>
      <c r="AN103" s="61"/>
      <c r="AO103" s="76"/>
      <c r="AP103" s="70"/>
      <c r="AQ103" s="69"/>
    </row>
    <row r="104" spans="1:43" x14ac:dyDescent="0.2">
      <c r="A104" s="71"/>
      <c r="B104" s="75"/>
      <c r="C104" s="73"/>
      <c r="D104" s="73"/>
      <c r="E104" s="71"/>
      <c r="F104" s="71"/>
      <c r="G104" s="71"/>
      <c r="H104" s="71"/>
      <c r="I104" s="71"/>
      <c r="J104" s="71"/>
      <c r="K104" s="71"/>
      <c r="L104" s="71"/>
      <c r="M104" s="71"/>
      <c r="N104" s="77"/>
      <c r="O104" s="76"/>
      <c r="P104" s="71"/>
      <c r="Q104" s="71"/>
      <c r="R104" s="71"/>
      <c r="S104" s="71"/>
      <c r="T104" s="71"/>
      <c r="U104" s="71"/>
      <c r="V104" s="71"/>
      <c r="W104" s="71"/>
      <c r="X104" s="72"/>
      <c r="Y104" s="71"/>
      <c r="Z104" s="73"/>
      <c r="AA104" s="3">
        <v>1</v>
      </c>
      <c r="AB104" s="3">
        <v>3</v>
      </c>
      <c r="AC104" s="8">
        <v>42.3</v>
      </c>
      <c r="AD104" s="3" t="s">
        <v>1251</v>
      </c>
      <c r="AE104" s="7"/>
      <c r="AF104" s="3">
        <v>30</v>
      </c>
      <c r="AG104" s="9">
        <v>30</v>
      </c>
      <c r="AH104" s="7" t="s">
        <v>1252</v>
      </c>
      <c r="AI104" s="10" t="s">
        <v>1253</v>
      </c>
      <c r="AJ104" s="11">
        <v>46.01</v>
      </c>
      <c r="AK104" s="71"/>
      <c r="AL104" s="71"/>
      <c r="AM104" s="71"/>
      <c r="AN104" s="61"/>
      <c r="AO104" s="76"/>
      <c r="AP104" s="70"/>
      <c r="AQ104" s="69"/>
    </row>
    <row r="105" spans="1:43" x14ac:dyDescent="0.25">
      <c r="A105" s="71"/>
      <c r="B105" s="75"/>
      <c r="C105" s="73"/>
      <c r="D105" s="73"/>
      <c r="E105" s="71"/>
      <c r="F105" s="71"/>
      <c r="G105" s="71"/>
      <c r="H105" s="71"/>
      <c r="I105" s="71"/>
      <c r="J105" s="71"/>
      <c r="K105" s="71"/>
      <c r="L105" s="71"/>
      <c r="M105" s="71"/>
      <c r="N105" s="77"/>
      <c r="O105" s="76"/>
      <c r="P105" s="71"/>
      <c r="Q105" s="71"/>
      <c r="R105" s="71"/>
      <c r="S105" s="71"/>
      <c r="T105" s="71"/>
      <c r="U105" s="71"/>
      <c r="V105" s="71"/>
      <c r="W105" s="71"/>
      <c r="X105" s="72"/>
      <c r="Y105" s="71"/>
      <c r="Z105" s="73"/>
      <c r="AA105" s="3">
        <v>1</v>
      </c>
      <c r="AB105" s="3">
        <v>4</v>
      </c>
      <c r="AC105" s="8">
        <v>50.3</v>
      </c>
      <c r="AD105" s="15" t="s">
        <v>38</v>
      </c>
      <c r="AE105" s="7"/>
      <c r="AF105" s="3">
        <v>70</v>
      </c>
      <c r="AG105" s="9">
        <v>54</v>
      </c>
      <c r="AH105" s="7" t="s">
        <v>1254</v>
      </c>
      <c r="AI105" s="10" t="s">
        <v>1048</v>
      </c>
      <c r="AJ105" s="11">
        <v>39.130000000000003</v>
      </c>
      <c r="AK105" s="71"/>
      <c r="AL105" s="71"/>
      <c r="AM105" s="71"/>
      <c r="AN105" s="61"/>
      <c r="AO105" s="76"/>
      <c r="AP105" s="70"/>
      <c r="AQ105" s="69"/>
    </row>
    <row r="106" spans="1:43" x14ac:dyDescent="0.2">
      <c r="A106" s="71"/>
      <c r="B106" s="75"/>
      <c r="C106" s="73"/>
      <c r="D106" s="73"/>
      <c r="E106" s="71"/>
      <c r="F106" s="71"/>
      <c r="G106" s="71"/>
      <c r="H106" s="71"/>
      <c r="I106" s="71"/>
      <c r="J106" s="71"/>
      <c r="K106" s="71"/>
      <c r="L106" s="71"/>
      <c r="M106" s="71"/>
      <c r="N106" s="77"/>
      <c r="O106" s="76"/>
      <c r="P106" s="71"/>
      <c r="Q106" s="71"/>
      <c r="R106" s="71"/>
      <c r="S106" s="71"/>
      <c r="T106" s="71"/>
      <c r="U106" s="71"/>
      <c r="V106" s="71"/>
      <c r="W106" s="71"/>
      <c r="X106" s="72"/>
      <c r="Y106" s="71"/>
      <c r="Z106" s="73"/>
      <c r="AA106" s="3">
        <v>1</v>
      </c>
      <c r="AB106" s="3">
        <v>5</v>
      </c>
      <c r="AC106" s="8">
        <v>45.2</v>
      </c>
      <c r="AD106" s="3" t="s">
        <v>1219</v>
      </c>
      <c r="AE106" s="7"/>
      <c r="AF106" s="3">
        <v>91</v>
      </c>
      <c r="AG106" s="9">
        <v>69</v>
      </c>
      <c r="AH106" s="7" t="s">
        <v>1255</v>
      </c>
      <c r="AI106" s="10" t="s">
        <v>923</v>
      </c>
      <c r="AJ106" s="11">
        <v>39.03</v>
      </c>
      <c r="AK106" s="71"/>
      <c r="AL106" s="71"/>
      <c r="AM106" s="71"/>
      <c r="AN106" s="61"/>
      <c r="AO106" s="76"/>
      <c r="AP106" s="70"/>
      <c r="AQ106" s="69"/>
    </row>
    <row r="107" spans="1:43" x14ac:dyDescent="0.2">
      <c r="A107" s="71"/>
      <c r="B107" s="75"/>
      <c r="C107" s="73"/>
      <c r="D107" s="73"/>
      <c r="E107" s="71"/>
      <c r="F107" s="71"/>
      <c r="G107" s="71"/>
      <c r="H107" s="71"/>
      <c r="I107" s="71"/>
      <c r="J107" s="71"/>
      <c r="K107" s="71"/>
      <c r="L107" s="71"/>
      <c r="M107" s="71"/>
      <c r="N107" s="77"/>
      <c r="O107" s="76"/>
      <c r="P107" s="71"/>
      <c r="Q107" s="71"/>
      <c r="R107" s="71"/>
      <c r="S107" s="71"/>
      <c r="T107" s="71"/>
      <c r="U107" s="71"/>
      <c r="V107" s="71"/>
      <c r="W107" s="71"/>
      <c r="X107" s="72"/>
      <c r="Y107" s="71"/>
      <c r="Z107" s="73"/>
      <c r="AA107" s="3">
        <v>1</v>
      </c>
      <c r="AB107" s="3">
        <v>6</v>
      </c>
      <c r="AC107" s="8">
        <v>20.8</v>
      </c>
      <c r="AD107" s="1" t="s">
        <v>1251</v>
      </c>
      <c r="AE107" s="7"/>
      <c r="AF107" s="3">
        <v>40</v>
      </c>
      <c r="AG107" s="9">
        <v>10</v>
      </c>
      <c r="AH107" s="7" t="s">
        <v>1256</v>
      </c>
      <c r="AI107" s="10" t="s">
        <v>963</v>
      </c>
      <c r="AJ107" s="11">
        <v>35.69</v>
      </c>
      <c r="AK107" s="71"/>
      <c r="AL107" s="71"/>
      <c r="AM107" s="71"/>
      <c r="AN107" s="61"/>
      <c r="AO107" s="76"/>
      <c r="AP107" s="70"/>
      <c r="AQ107" s="69"/>
    </row>
    <row r="108" spans="1:43" x14ac:dyDescent="0.2">
      <c r="A108" s="71"/>
      <c r="B108" s="75"/>
      <c r="C108" s="73"/>
      <c r="D108" s="73"/>
      <c r="E108" s="71"/>
      <c r="F108" s="71"/>
      <c r="G108" s="71"/>
      <c r="H108" s="71"/>
      <c r="I108" s="71"/>
      <c r="J108" s="71"/>
      <c r="K108" s="71"/>
      <c r="L108" s="71"/>
      <c r="M108" s="71"/>
      <c r="N108" s="77"/>
      <c r="O108" s="76"/>
      <c r="P108" s="71"/>
      <c r="Q108" s="71"/>
      <c r="R108" s="71"/>
      <c r="S108" s="71"/>
      <c r="T108" s="71"/>
      <c r="U108" s="71"/>
      <c r="V108" s="71"/>
      <c r="W108" s="71"/>
      <c r="X108" s="72"/>
      <c r="Y108" s="71"/>
      <c r="Z108" s="73"/>
      <c r="AA108" s="3">
        <v>1</v>
      </c>
      <c r="AB108" s="3">
        <v>7</v>
      </c>
      <c r="AC108" s="8">
        <v>18.7</v>
      </c>
      <c r="AD108" s="3" t="s">
        <v>1251</v>
      </c>
      <c r="AE108" s="7"/>
      <c r="AF108" s="3">
        <v>20</v>
      </c>
      <c r="AG108" s="9">
        <v>29</v>
      </c>
      <c r="AH108" s="7" t="s">
        <v>1257</v>
      </c>
      <c r="AI108" s="10" t="s">
        <v>972</v>
      </c>
      <c r="AJ108" s="11">
        <v>37.14</v>
      </c>
      <c r="AK108" s="71"/>
      <c r="AL108" s="71"/>
      <c r="AM108" s="71"/>
      <c r="AN108" s="62"/>
      <c r="AO108" s="76"/>
      <c r="AP108" s="70"/>
      <c r="AQ108" s="69"/>
    </row>
    <row r="109" spans="1:43" x14ac:dyDescent="0.2">
      <c r="A109" s="71">
        <v>14</v>
      </c>
      <c r="B109" s="75" t="s">
        <v>43</v>
      </c>
      <c r="C109" s="73" t="s">
        <v>44</v>
      </c>
      <c r="D109" s="73" t="s">
        <v>1419</v>
      </c>
      <c r="E109" s="71" t="s">
        <v>1259</v>
      </c>
      <c r="F109" s="71" t="s">
        <v>1260</v>
      </c>
      <c r="G109" s="71" t="s">
        <v>537</v>
      </c>
      <c r="H109" s="71" t="s">
        <v>1261</v>
      </c>
      <c r="I109" s="71">
        <v>2008</v>
      </c>
      <c r="J109" s="71" t="s">
        <v>50</v>
      </c>
      <c r="K109" s="71" t="s">
        <v>1262</v>
      </c>
      <c r="L109" s="71" t="s">
        <v>1263</v>
      </c>
      <c r="M109" s="71" t="s">
        <v>53</v>
      </c>
      <c r="N109" s="77">
        <v>4.1311600000000004</v>
      </c>
      <c r="O109" s="76">
        <v>39.020600000000002</v>
      </c>
      <c r="P109" s="71">
        <v>5</v>
      </c>
      <c r="Q109" s="71">
        <v>5</v>
      </c>
      <c r="R109" s="71">
        <v>3823</v>
      </c>
      <c r="S109" s="71">
        <v>3993</v>
      </c>
      <c r="T109" s="71">
        <v>73</v>
      </c>
      <c r="U109" s="71" t="s">
        <v>1264</v>
      </c>
      <c r="V109" s="71">
        <v>5</v>
      </c>
      <c r="W109" s="71">
        <v>5</v>
      </c>
      <c r="X109" s="72">
        <v>4063596</v>
      </c>
      <c r="Y109" s="71">
        <v>1</v>
      </c>
      <c r="Z109" s="73" t="s">
        <v>1265</v>
      </c>
      <c r="AA109" s="3">
        <v>1</v>
      </c>
      <c r="AB109" s="3">
        <v>1</v>
      </c>
      <c r="AC109" s="8">
        <v>36.4</v>
      </c>
      <c r="AD109" s="3" t="s">
        <v>1219</v>
      </c>
      <c r="AE109" s="7"/>
      <c r="AF109" s="3">
        <v>140</v>
      </c>
      <c r="AG109" s="9">
        <v>49</v>
      </c>
      <c r="AH109" s="7" t="s">
        <v>1266</v>
      </c>
      <c r="AI109" s="10" t="s">
        <v>1267</v>
      </c>
      <c r="AJ109" s="11">
        <v>40.32</v>
      </c>
      <c r="AK109" s="71">
        <v>4</v>
      </c>
      <c r="AL109" s="71">
        <v>0</v>
      </c>
      <c r="AM109" s="71">
        <v>2</v>
      </c>
      <c r="AN109" s="60">
        <v>6</v>
      </c>
      <c r="AO109" s="76">
        <v>0.21609999999999999</v>
      </c>
      <c r="AP109" s="70">
        <v>4.1311600000000004</v>
      </c>
      <c r="AQ109" s="69">
        <v>5.2309762875300002E-2</v>
      </c>
    </row>
    <row r="110" spans="1:43" x14ac:dyDescent="0.2">
      <c r="A110" s="71"/>
      <c r="B110" s="75"/>
      <c r="C110" s="73"/>
      <c r="D110" s="73"/>
      <c r="E110" s="71"/>
      <c r="F110" s="71"/>
      <c r="G110" s="71"/>
      <c r="H110" s="71"/>
      <c r="I110" s="71"/>
      <c r="J110" s="71"/>
      <c r="K110" s="71"/>
      <c r="L110" s="71"/>
      <c r="M110" s="71"/>
      <c r="N110" s="77"/>
      <c r="O110" s="76"/>
      <c r="P110" s="71"/>
      <c r="Q110" s="71"/>
      <c r="R110" s="71"/>
      <c r="S110" s="71"/>
      <c r="T110" s="71"/>
      <c r="U110" s="71"/>
      <c r="V110" s="71"/>
      <c r="W110" s="71"/>
      <c r="X110" s="72"/>
      <c r="Y110" s="71"/>
      <c r="Z110" s="73"/>
      <c r="AA110" s="3">
        <v>1</v>
      </c>
      <c r="AB110" s="3">
        <v>2</v>
      </c>
      <c r="AC110" s="8">
        <v>47.6</v>
      </c>
      <c r="AD110" s="3" t="s">
        <v>1219</v>
      </c>
      <c r="AE110" s="7"/>
      <c r="AF110" s="3">
        <v>140</v>
      </c>
      <c r="AG110" s="9">
        <v>47</v>
      </c>
      <c r="AH110" s="7" t="s">
        <v>1268</v>
      </c>
      <c r="AI110" s="10" t="s">
        <v>227</v>
      </c>
      <c r="AJ110" s="11">
        <v>37.92</v>
      </c>
      <c r="AK110" s="71"/>
      <c r="AL110" s="71"/>
      <c r="AM110" s="71"/>
      <c r="AN110" s="61"/>
      <c r="AO110" s="76"/>
      <c r="AP110" s="70"/>
      <c r="AQ110" s="69"/>
    </row>
    <row r="111" spans="1:43" x14ac:dyDescent="0.2">
      <c r="A111" s="71"/>
      <c r="B111" s="75"/>
      <c r="C111" s="73"/>
      <c r="D111" s="73"/>
      <c r="E111" s="71"/>
      <c r="F111" s="71"/>
      <c r="G111" s="71"/>
      <c r="H111" s="71"/>
      <c r="I111" s="71"/>
      <c r="J111" s="71"/>
      <c r="K111" s="71"/>
      <c r="L111" s="71"/>
      <c r="M111" s="71"/>
      <c r="N111" s="77"/>
      <c r="O111" s="76"/>
      <c r="P111" s="71"/>
      <c r="Q111" s="71"/>
      <c r="R111" s="71"/>
      <c r="S111" s="71"/>
      <c r="T111" s="71"/>
      <c r="U111" s="71"/>
      <c r="V111" s="71"/>
      <c r="W111" s="71"/>
      <c r="X111" s="72"/>
      <c r="Y111" s="71"/>
      <c r="Z111" s="73"/>
      <c r="AA111" s="3">
        <v>1</v>
      </c>
      <c r="AB111" s="3">
        <v>3</v>
      </c>
      <c r="AC111" s="8">
        <v>36.200000000000003</v>
      </c>
      <c r="AD111" s="3" t="s">
        <v>1219</v>
      </c>
      <c r="AE111" s="7"/>
      <c r="AF111" s="3">
        <v>150</v>
      </c>
      <c r="AG111" s="9">
        <v>49</v>
      </c>
      <c r="AH111" s="7" t="s">
        <v>1269</v>
      </c>
      <c r="AI111" s="10" t="s">
        <v>524</v>
      </c>
      <c r="AJ111" s="11">
        <v>40.94</v>
      </c>
      <c r="AK111" s="71"/>
      <c r="AL111" s="71"/>
      <c r="AM111" s="71"/>
      <c r="AN111" s="61"/>
      <c r="AO111" s="76"/>
      <c r="AP111" s="70"/>
      <c r="AQ111" s="69"/>
    </row>
    <row r="112" spans="1:43" x14ac:dyDescent="0.25">
      <c r="A112" s="71"/>
      <c r="B112" s="75"/>
      <c r="C112" s="73"/>
      <c r="D112" s="73"/>
      <c r="E112" s="71"/>
      <c r="F112" s="71"/>
      <c r="G112" s="71"/>
      <c r="H112" s="71"/>
      <c r="I112" s="71"/>
      <c r="J112" s="71"/>
      <c r="K112" s="71"/>
      <c r="L112" s="71"/>
      <c r="M112" s="71"/>
      <c r="N112" s="77"/>
      <c r="O112" s="76"/>
      <c r="P112" s="71"/>
      <c r="Q112" s="71"/>
      <c r="R112" s="71"/>
      <c r="S112" s="71"/>
      <c r="T112" s="71"/>
      <c r="U112" s="71"/>
      <c r="V112" s="71"/>
      <c r="W112" s="71"/>
      <c r="X112" s="72"/>
      <c r="Y112" s="71"/>
      <c r="Z112" s="73"/>
      <c r="AA112" s="3">
        <v>1</v>
      </c>
      <c r="AB112" s="3">
        <v>4</v>
      </c>
      <c r="AC112" s="8">
        <v>60</v>
      </c>
      <c r="AD112" s="15" t="s">
        <v>37</v>
      </c>
      <c r="AE112" s="7"/>
      <c r="AF112" s="3">
        <v>100</v>
      </c>
      <c r="AG112" s="9">
        <v>79</v>
      </c>
      <c r="AH112" s="7" t="s">
        <v>1270</v>
      </c>
      <c r="AI112" s="10" t="s">
        <v>87</v>
      </c>
      <c r="AJ112" s="11">
        <v>37.04</v>
      </c>
      <c r="AK112" s="71"/>
      <c r="AL112" s="71"/>
      <c r="AM112" s="71"/>
      <c r="AN112" s="61"/>
      <c r="AO112" s="76"/>
      <c r="AP112" s="70"/>
      <c r="AQ112" s="69"/>
    </row>
    <row r="113" spans="1:43" x14ac:dyDescent="0.25">
      <c r="A113" s="71"/>
      <c r="B113" s="75"/>
      <c r="C113" s="73"/>
      <c r="D113" s="73"/>
      <c r="E113" s="71"/>
      <c r="F113" s="71"/>
      <c r="G113" s="71"/>
      <c r="H113" s="71"/>
      <c r="I113" s="71"/>
      <c r="J113" s="71"/>
      <c r="K113" s="71"/>
      <c r="L113" s="71"/>
      <c r="M113" s="71"/>
      <c r="N113" s="77"/>
      <c r="O113" s="76"/>
      <c r="P113" s="71"/>
      <c r="Q113" s="71"/>
      <c r="R113" s="71"/>
      <c r="S113" s="71"/>
      <c r="T113" s="71"/>
      <c r="U113" s="71"/>
      <c r="V113" s="71"/>
      <c r="W113" s="71"/>
      <c r="X113" s="72"/>
      <c r="Y113" s="71"/>
      <c r="Z113" s="73"/>
      <c r="AA113" s="3">
        <v>1</v>
      </c>
      <c r="AB113" s="3">
        <v>5</v>
      </c>
      <c r="AC113" s="8">
        <v>20.5</v>
      </c>
      <c r="AD113" s="15" t="s">
        <v>39</v>
      </c>
      <c r="AE113" s="7"/>
      <c r="AF113" s="3">
        <v>30</v>
      </c>
      <c r="AG113" s="9">
        <v>18</v>
      </c>
      <c r="AH113" s="7" t="s">
        <v>1271</v>
      </c>
      <c r="AI113" s="10" t="s">
        <v>323</v>
      </c>
      <c r="AJ113" s="11">
        <v>35.74</v>
      </c>
      <c r="AK113" s="71"/>
      <c r="AL113" s="71"/>
      <c r="AM113" s="71"/>
      <c r="AN113" s="61"/>
      <c r="AO113" s="76"/>
      <c r="AP113" s="70"/>
      <c r="AQ113" s="69"/>
    </row>
    <row r="114" spans="1:43" x14ac:dyDescent="0.2">
      <c r="A114" s="71"/>
      <c r="B114" s="75"/>
      <c r="C114" s="73"/>
      <c r="D114" s="73"/>
      <c r="E114" s="71"/>
      <c r="F114" s="71"/>
      <c r="G114" s="71"/>
      <c r="H114" s="71"/>
      <c r="I114" s="71"/>
      <c r="J114" s="71"/>
      <c r="K114" s="71"/>
      <c r="L114" s="71"/>
      <c r="M114" s="71"/>
      <c r="N114" s="77"/>
      <c r="O114" s="76"/>
      <c r="P114" s="71"/>
      <c r="Q114" s="71"/>
      <c r="R114" s="71"/>
      <c r="S114" s="71"/>
      <c r="T114" s="71"/>
      <c r="U114" s="71"/>
      <c r="V114" s="71"/>
      <c r="W114" s="71"/>
      <c r="X114" s="72"/>
      <c r="Y114" s="71"/>
      <c r="Z114" s="10" t="s">
        <v>1272</v>
      </c>
      <c r="AA114" s="3">
        <v>4</v>
      </c>
      <c r="AB114" s="3">
        <v>1</v>
      </c>
      <c r="AC114" s="8">
        <v>15.4</v>
      </c>
      <c r="AD114" s="3" t="s">
        <v>924</v>
      </c>
      <c r="AE114" s="7"/>
      <c r="AF114" s="3">
        <v>30</v>
      </c>
      <c r="AG114" s="9">
        <v>7</v>
      </c>
      <c r="AH114" s="7" t="s">
        <v>1273</v>
      </c>
      <c r="AI114" s="10" t="s">
        <v>1274</v>
      </c>
      <c r="AJ114" s="11">
        <v>38.479999999999997</v>
      </c>
      <c r="AK114" s="71"/>
      <c r="AL114" s="71"/>
      <c r="AM114" s="71"/>
      <c r="AN114" s="62"/>
      <c r="AO114" s="76"/>
      <c r="AP114" s="70"/>
      <c r="AQ114" s="69"/>
    </row>
    <row r="115" spans="1:43" x14ac:dyDescent="0.2">
      <c r="A115" s="71">
        <v>15</v>
      </c>
      <c r="B115" s="75" t="s">
        <v>43</v>
      </c>
      <c r="C115" s="73" t="s">
        <v>44</v>
      </c>
      <c r="D115" s="73" t="s">
        <v>1420</v>
      </c>
      <c r="E115" s="71" t="s">
        <v>1276</v>
      </c>
      <c r="F115" s="71" t="s">
        <v>1277</v>
      </c>
      <c r="G115" s="71" t="s">
        <v>1278</v>
      </c>
      <c r="H115" s="71" t="s">
        <v>1279</v>
      </c>
      <c r="I115" s="71">
        <v>2012</v>
      </c>
      <c r="J115" s="71" t="s">
        <v>1388</v>
      </c>
      <c r="K115" s="71" t="s">
        <v>1387</v>
      </c>
      <c r="L115" s="71" t="s">
        <v>1361</v>
      </c>
      <c r="M115" s="71" t="s">
        <v>53</v>
      </c>
      <c r="N115" s="77">
        <v>4.1473399999999998</v>
      </c>
      <c r="O115" s="76">
        <v>38.986199999999997</v>
      </c>
      <c r="P115" s="71">
        <v>3</v>
      </c>
      <c r="Q115" s="71">
        <v>3</v>
      </c>
      <c r="R115" s="71">
        <v>3845</v>
      </c>
      <c r="S115" s="71">
        <v>4025</v>
      </c>
      <c r="T115" s="71">
        <v>74</v>
      </c>
      <c r="U115" s="71" t="s">
        <v>1282</v>
      </c>
      <c r="V115" s="71">
        <v>3</v>
      </c>
      <c r="W115" s="71">
        <v>3</v>
      </c>
      <c r="X115" s="72">
        <v>4052889</v>
      </c>
      <c r="Y115" s="71">
        <v>1</v>
      </c>
      <c r="Z115" s="73" t="s">
        <v>1283</v>
      </c>
      <c r="AA115" s="3">
        <v>1</v>
      </c>
      <c r="AB115" s="3">
        <v>1</v>
      </c>
      <c r="AC115" s="8">
        <v>39.299999999999997</v>
      </c>
      <c r="AD115" s="3" t="s">
        <v>1219</v>
      </c>
      <c r="AE115" s="7"/>
      <c r="AF115" s="3">
        <v>140</v>
      </c>
      <c r="AG115" s="9">
        <v>53</v>
      </c>
      <c r="AH115" s="7" t="s">
        <v>1284</v>
      </c>
      <c r="AI115" s="10" t="s">
        <v>1285</v>
      </c>
      <c r="AJ115" s="11">
        <v>41.11</v>
      </c>
      <c r="AK115" s="71">
        <v>4</v>
      </c>
      <c r="AL115" s="71">
        <v>1</v>
      </c>
      <c r="AM115" s="71">
        <v>1</v>
      </c>
      <c r="AN115" s="60">
        <v>6</v>
      </c>
      <c r="AO115" s="76">
        <v>0.29670000000000002</v>
      </c>
      <c r="AP115" s="70">
        <v>4.1473399999999998</v>
      </c>
      <c r="AQ115" s="69">
        <v>7.1539830348999994E-2</v>
      </c>
    </row>
    <row r="116" spans="1:43" x14ac:dyDescent="0.2">
      <c r="A116" s="71"/>
      <c r="B116" s="75"/>
      <c r="C116" s="73"/>
      <c r="D116" s="73"/>
      <c r="E116" s="71"/>
      <c r="F116" s="71"/>
      <c r="G116" s="71"/>
      <c r="H116" s="71"/>
      <c r="I116" s="71"/>
      <c r="J116" s="71"/>
      <c r="K116" s="71"/>
      <c r="L116" s="71"/>
      <c r="M116" s="71"/>
      <c r="N116" s="77"/>
      <c r="O116" s="76"/>
      <c r="P116" s="71"/>
      <c r="Q116" s="71"/>
      <c r="R116" s="71"/>
      <c r="S116" s="71"/>
      <c r="T116" s="71"/>
      <c r="U116" s="71"/>
      <c r="V116" s="71"/>
      <c r="W116" s="71"/>
      <c r="X116" s="72"/>
      <c r="Y116" s="71"/>
      <c r="Z116" s="73"/>
      <c r="AA116" s="3">
        <v>1</v>
      </c>
      <c r="AB116" s="3">
        <v>2</v>
      </c>
      <c r="AC116" s="8">
        <v>55.8</v>
      </c>
      <c r="AD116" s="3" t="s">
        <v>1219</v>
      </c>
      <c r="AE116" s="7"/>
      <c r="AF116" s="3">
        <v>110</v>
      </c>
      <c r="AG116" s="9">
        <v>77</v>
      </c>
      <c r="AH116" s="7" t="s">
        <v>1286</v>
      </c>
      <c r="AI116" s="10" t="s">
        <v>1007</v>
      </c>
      <c r="AJ116" s="11">
        <v>38.450000000000003</v>
      </c>
      <c r="AK116" s="71"/>
      <c r="AL116" s="71"/>
      <c r="AM116" s="71"/>
      <c r="AN116" s="61"/>
      <c r="AO116" s="76"/>
      <c r="AP116" s="70"/>
      <c r="AQ116" s="69"/>
    </row>
    <row r="117" spans="1:43" x14ac:dyDescent="0.2">
      <c r="A117" s="71"/>
      <c r="B117" s="75"/>
      <c r="C117" s="73"/>
      <c r="D117" s="73"/>
      <c r="E117" s="71"/>
      <c r="F117" s="71"/>
      <c r="G117" s="71"/>
      <c r="H117" s="71"/>
      <c r="I117" s="71"/>
      <c r="J117" s="71"/>
      <c r="K117" s="71"/>
      <c r="L117" s="71"/>
      <c r="M117" s="71"/>
      <c r="N117" s="77"/>
      <c r="O117" s="76"/>
      <c r="P117" s="71"/>
      <c r="Q117" s="71"/>
      <c r="R117" s="71"/>
      <c r="S117" s="71"/>
      <c r="T117" s="71"/>
      <c r="U117" s="71"/>
      <c r="V117" s="71"/>
      <c r="W117" s="71"/>
      <c r="X117" s="72"/>
      <c r="Y117" s="71"/>
      <c r="Z117" s="73"/>
      <c r="AA117" s="3">
        <v>1</v>
      </c>
      <c r="AB117" s="3">
        <v>3</v>
      </c>
      <c r="AC117" s="8">
        <v>42.7</v>
      </c>
      <c r="AD117" s="3" t="s">
        <v>1219</v>
      </c>
      <c r="AE117" s="7"/>
      <c r="AF117" s="3">
        <v>140</v>
      </c>
      <c r="AG117" s="9">
        <v>60</v>
      </c>
      <c r="AH117" s="7" t="s">
        <v>1287</v>
      </c>
      <c r="AI117" s="10" t="s">
        <v>434</v>
      </c>
      <c r="AJ117" s="11">
        <v>40.130000000000003</v>
      </c>
      <c r="AK117" s="71"/>
      <c r="AL117" s="71"/>
      <c r="AM117" s="71"/>
      <c r="AN117" s="61"/>
      <c r="AO117" s="76"/>
      <c r="AP117" s="70"/>
      <c r="AQ117" s="69"/>
    </row>
    <row r="118" spans="1:43" x14ac:dyDescent="0.2">
      <c r="A118" s="71"/>
      <c r="B118" s="75"/>
      <c r="C118" s="73"/>
      <c r="D118" s="73"/>
      <c r="E118" s="71"/>
      <c r="F118" s="71"/>
      <c r="G118" s="71"/>
      <c r="H118" s="71"/>
      <c r="I118" s="71"/>
      <c r="J118" s="71"/>
      <c r="K118" s="71"/>
      <c r="L118" s="71"/>
      <c r="M118" s="71"/>
      <c r="N118" s="77"/>
      <c r="O118" s="76"/>
      <c r="P118" s="71"/>
      <c r="Q118" s="71"/>
      <c r="R118" s="71"/>
      <c r="S118" s="71"/>
      <c r="T118" s="71"/>
      <c r="U118" s="71"/>
      <c r="V118" s="71"/>
      <c r="W118" s="71"/>
      <c r="X118" s="72"/>
      <c r="Y118" s="71"/>
      <c r="Z118" s="73"/>
      <c r="AA118" s="3">
        <v>1</v>
      </c>
      <c r="AB118" s="3">
        <v>4</v>
      </c>
      <c r="AC118" s="8">
        <v>78.099999999999994</v>
      </c>
      <c r="AD118" s="3" t="s">
        <v>1219</v>
      </c>
      <c r="AE118" s="7"/>
      <c r="AF118" s="3">
        <v>140</v>
      </c>
      <c r="AG118" s="9">
        <v>119</v>
      </c>
      <c r="AH118" s="7" t="s">
        <v>1288</v>
      </c>
      <c r="AI118" s="10" t="s">
        <v>1289</v>
      </c>
      <c r="AJ118" s="11">
        <v>39.51</v>
      </c>
      <c r="AK118" s="71"/>
      <c r="AL118" s="71"/>
      <c r="AM118" s="71"/>
      <c r="AN118" s="61"/>
      <c r="AO118" s="76"/>
      <c r="AP118" s="70"/>
      <c r="AQ118" s="69"/>
    </row>
    <row r="119" spans="1:43" x14ac:dyDescent="0.2">
      <c r="A119" s="71"/>
      <c r="B119" s="75"/>
      <c r="C119" s="73"/>
      <c r="D119" s="73"/>
      <c r="E119" s="71"/>
      <c r="F119" s="71"/>
      <c r="G119" s="71"/>
      <c r="H119" s="71"/>
      <c r="I119" s="71"/>
      <c r="J119" s="71"/>
      <c r="K119" s="71"/>
      <c r="L119" s="71"/>
      <c r="M119" s="71"/>
      <c r="N119" s="77"/>
      <c r="O119" s="76"/>
      <c r="P119" s="71"/>
      <c r="Q119" s="71"/>
      <c r="R119" s="71"/>
      <c r="S119" s="71"/>
      <c r="T119" s="71"/>
      <c r="U119" s="71"/>
      <c r="V119" s="71"/>
      <c r="W119" s="71"/>
      <c r="X119" s="72"/>
      <c r="Y119" s="71"/>
      <c r="Z119" s="73"/>
      <c r="AA119" s="3">
        <v>1</v>
      </c>
      <c r="AB119" s="3">
        <v>5</v>
      </c>
      <c r="AC119" s="8">
        <v>44.5</v>
      </c>
      <c r="AD119" s="3" t="s">
        <v>930</v>
      </c>
      <c r="AE119" s="7"/>
      <c r="AF119" s="3">
        <v>70</v>
      </c>
      <c r="AG119" s="9">
        <v>50</v>
      </c>
      <c r="AH119" s="7" t="s">
        <v>1290</v>
      </c>
      <c r="AI119" s="10" t="s">
        <v>1291</v>
      </c>
      <c r="AJ119" s="11">
        <v>39.72</v>
      </c>
      <c r="AK119" s="71"/>
      <c r="AL119" s="71"/>
      <c r="AM119" s="71"/>
      <c r="AN119" s="61"/>
      <c r="AO119" s="76"/>
      <c r="AP119" s="70"/>
      <c r="AQ119" s="69"/>
    </row>
    <row r="120" spans="1:43" x14ac:dyDescent="0.2">
      <c r="A120" s="71"/>
      <c r="B120" s="75"/>
      <c r="C120" s="73"/>
      <c r="D120" s="73"/>
      <c r="E120" s="71"/>
      <c r="F120" s="71"/>
      <c r="G120" s="71"/>
      <c r="H120" s="71"/>
      <c r="I120" s="71"/>
      <c r="J120" s="71"/>
      <c r="K120" s="71"/>
      <c r="L120" s="71"/>
      <c r="M120" s="71"/>
      <c r="N120" s="77"/>
      <c r="O120" s="76"/>
      <c r="P120" s="71"/>
      <c r="Q120" s="71"/>
      <c r="R120" s="71"/>
      <c r="S120" s="71"/>
      <c r="T120" s="71"/>
      <c r="U120" s="71"/>
      <c r="V120" s="71"/>
      <c r="W120" s="71"/>
      <c r="X120" s="72"/>
      <c r="Y120" s="71"/>
      <c r="Z120" s="73"/>
      <c r="AA120" s="3">
        <v>1</v>
      </c>
      <c r="AB120" s="3">
        <v>6</v>
      </c>
      <c r="AC120" s="8">
        <v>36.299999999999997</v>
      </c>
      <c r="AD120" s="3" t="s">
        <v>924</v>
      </c>
      <c r="AE120" s="7"/>
      <c r="AF120" s="3">
        <v>60</v>
      </c>
      <c r="AG120" s="9">
        <v>31</v>
      </c>
      <c r="AH120" s="7" t="s">
        <v>1292</v>
      </c>
      <c r="AI120" s="10" t="s">
        <v>1019</v>
      </c>
      <c r="AJ120" s="11">
        <v>39.31</v>
      </c>
      <c r="AK120" s="71"/>
      <c r="AL120" s="71"/>
      <c r="AM120" s="71"/>
      <c r="AN120" s="62"/>
      <c r="AO120" s="76"/>
      <c r="AP120" s="70"/>
      <c r="AQ120" s="69"/>
    </row>
    <row r="121" spans="1:43" x14ac:dyDescent="0.2">
      <c r="A121" s="71">
        <v>16</v>
      </c>
      <c r="B121" s="75" t="s">
        <v>43</v>
      </c>
      <c r="C121" s="73" t="s">
        <v>44</v>
      </c>
      <c r="D121" s="73" t="s">
        <v>1421</v>
      </c>
      <c r="E121" s="71" t="s">
        <v>1294</v>
      </c>
      <c r="F121" s="71" t="s">
        <v>1295</v>
      </c>
      <c r="G121" s="71" t="s">
        <v>109</v>
      </c>
      <c r="H121" s="71" t="s">
        <v>110</v>
      </c>
      <c r="I121" s="71">
        <v>2019</v>
      </c>
      <c r="J121" s="71" t="s">
        <v>50</v>
      </c>
      <c r="K121" s="71" t="s">
        <v>1391</v>
      </c>
      <c r="L121" s="71" t="s">
        <v>112</v>
      </c>
      <c r="M121" s="71" t="s">
        <v>53</v>
      </c>
      <c r="N121" s="77">
        <v>4.06297</v>
      </c>
      <c r="O121" s="76">
        <v>39.094900000000003</v>
      </c>
      <c r="P121" s="71">
        <v>3</v>
      </c>
      <c r="Q121" s="71">
        <v>3</v>
      </c>
      <c r="R121" s="71">
        <v>3759</v>
      </c>
      <c r="S121" s="71">
        <v>3917</v>
      </c>
      <c r="T121" s="71">
        <v>72</v>
      </c>
      <c r="U121" s="71" t="s">
        <v>113</v>
      </c>
      <c r="V121" s="71">
        <v>3</v>
      </c>
      <c r="W121" s="71">
        <v>3</v>
      </c>
      <c r="X121" s="72">
        <v>4052480</v>
      </c>
      <c r="Y121" s="71">
        <v>1</v>
      </c>
      <c r="Z121" s="73" t="s">
        <v>1296</v>
      </c>
      <c r="AA121" s="3">
        <v>1</v>
      </c>
      <c r="AB121" s="3">
        <v>1</v>
      </c>
      <c r="AC121" s="8">
        <v>52.5</v>
      </c>
      <c r="AD121" s="3" t="s">
        <v>1219</v>
      </c>
      <c r="AE121" s="7"/>
      <c r="AF121" s="3">
        <v>140</v>
      </c>
      <c r="AG121" s="9">
        <v>65</v>
      </c>
      <c r="AH121" s="7" t="s">
        <v>1297</v>
      </c>
      <c r="AI121" s="10" t="s">
        <v>984</v>
      </c>
      <c r="AJ121" s="11">
        <v>39.54</v>
      </c>
      <c r="AK121" s="71">
        <v>2</v>
      </c>
      <c r="AL121" s="71">
        <v>2</v>
      </c>
      <c r="AM121" s="71">
        <v>2</v>
      </c>
      <c r="AN121" s="60">
        <v>6</v>
      </c>
      <c r="AO121" s="76">
        <v>0.2361</v>
      </c>
      <c r="AP121" s="70">
        <v>4.06297</v>
      </c>
      <c r="AQ121" s="69">
        <v>5.81102001737E-2</v>
      </c>
    </row>
    <row r="122" spans="1:43" x14ac:dyDescent="0.2">
      <c r="A122" s="71"/>
      <c r="B122" s="75"/>
      <c r="C122" s="73"/>
      <c r="D122" s="73"/>
      <c r="E122" s="71"/>
      <c r="F122" s="71"/>
      <c r="G122" s="71"/>
      <c r="H122" s="71"/>
      <c r="I122" s="71"/>
      <c r="J122" s="71"/>
      <c r="K122" s="71"/>
      <c r="L122" s="71"/>
      <c r="M122" s="71"/>
      <c r="N122" s="77"/>
      <c r="O122" s="76"/>
      <c r="P122" s="71"/>
      <c r="Q122" s="71"/>
      <c r="R122" s="71"/>
      <c r="S122" s="71"/>
      <c r="T122" s="71"/>
      <c r="U122" s="71"/>
      <c r="V122" s="71"/>
      <c r="W122" s="71"/>
      <c r="X122" s="72"/>
      <c r="Y122" s="71"/>
      <c r="Z122" s="73"/>
      <c r="AA122" s="3">
        <v>1</v>
      </c>
      <c r="AB122" s="3">
        <v>2</v>
      </c>
      <c r="AC122" s="8">
        <v>57.1</v>
      </c>
      <c r="AD122" s="3" t="s">
        <v>930</v>
      </c>
      <c r="AE122" s="7"/>
      <c r="AF122" s="3">
        <v>80</v>
      </c>
      <c r="AG122" s="9">
        <v>73</v>
      </c>
      <c r="AH122" s="7" t="s">
        <v>1298</v>
      </c>
      <c r="AI122" s="10" t="s">
        <v>1248</v>
      </c>
      <c r="AJ122" s="11">
        <v>39.68</v>
      </c>
      <c r="AK122" s="71"/>
      <c r="AL122" s="71"/>
      <c r="AM122" s="71"/>
      <c r="AN122" s="61"/>
      <c r="AO122" s="76"/>
      <c r="AP122" s="70"/>
      <c r="AQ122" s="69"/>
    </row>
    <row r="123" spans="1:43" x14ac:dyDescent="0.2">
      <c r="A123" s="71"/>
      <c r="B123" s="75"/>
      <c r="C123" s="73"/>
      <c r="D123" s="73"/>
      <c r="E123" s="71"/>
      <c r="F123" s="71"/>
      <c r="G123" s="71"/>
      <c r="H123" s="71"/>
      <c r="I123" s="71"/>
      <c r="J123" s="71"/>
      <c r="K123" s="71"/>
      <c r="L123" s="71"/>
      <c r="M123" s="71"/>
      <c r="N123" s="77"/>
      <c r="O123" s="76"/>
      <c r="P123" s="71"/>
      <c r="Q123" s="71"/>
      <c r="R123" s="71"/>
      <c r="S123" s="71"/>
      <c r="T123" s="71"/>
      <c r="U123" s="71"/>
      <c r="V123" s="71"/>
      <c r="W123" s="71"/>
      <c r="X123" s="72"/>
      <c r="Y123" s="71"/>
      <c r="Z123" s="73"/>
      <c r="AA123" s="3">
        <v>1</v>
      </c>
      <c r="AB123" s="3">
        <v>3</v>
      </c>
      <c r="AC123" s="8">
        <v>49.5</v>
      </c>
      <c r="AD123" s="3" t="s">
        <v>930</v>
      </c>
      <c r="AE123" s="7"/>
      <c r="AF123" s="3">
        <v>84</v>
      </c>
      <c r="AG123" s="9">
        <v>71</v>
      </c>
      <c r="AH123" s="7" t="s">
        <v>1299</v>
      </c>
      <c r="AI123" s="10" t="s">
        <v>1033</v>
      </c>
      <c r="AJ123" s="11">
        <v>39.6</v>
      </c>
      <c r="AK123" s="71"/>
      <c r="AL123" s="71"/>
      <c r="AM123" s="71"/>
      <c r="AN123" s="61"/>
      <c r="AO123" s="76"/>
      <c r="AP123" s="70"/>
      <c r="AQ123" s="69"/>
    </row>
    <row r="124" spans="1:43" x14ac:dyDescent="0.2">
      <c r="A124" s="71"/>
      <c r="B124" s="75"/>
      <c r="C124" s="73"/>
      <c r="D124" s="73"/>
      <c r="E124" s="71"/>
      <c r="F124" s="71"/>
      <c r="G124" s="71"/>
      <c r="H124" s="71"/>
      <c r="I124" s="71"/>
      <c r="J124" s="71"/>
      <c r="K124" s="71"/>
      <c r="L124" s="71"/>
      <c r="M124" s="71"/>
      <c r="N124" s="77"/>
      <c r="O124" s="76"/>
      <c r="P124" s="71"/>
      <c r="Q124" s="71"/>
      <c r="R124" s="71"/>
      <c r="S124" s="71"/>
      <c r="T124" s="71"/>
      <c r="U124" s="71"/>
      <c r="V124" s="71"/>
      <c r="W124" s="71"/>
      <c r="X124" s="72"/>
      <c r="Y124" s="71"/>
      <c r="Z124" s="73"/>
      <c r="AA124" s="3">
        <v>1</v>
      </c>
      <c r="AB124" s="3">
        <v>4</v>
      </c>
      <c r="AC124" s="8">
        <v>52.5</v>
      </c>
      <c r="AD124" s="3" t="s">
        <v>1219</v>
      </c>
      <c r="AE124" s="7"/>
      <c r="AF124" s="3">
        <v>91</v>
      </c>
      <c r="AG124" s="9">
        <v>73</v>
      </c>
      <c r="AH124" s="7" t="s">
        <v>1300</v>
      </c>
      <c r="AI124" s="10" t="s">
        <v>923</v>
      </c>
      <c r="AJ124" s="11">
        <v>38.200000000000003</v>
      </c>
      <c r="AK124" s="71"/>
      <c r="AL124" s="71"/>
      <c r="AM124" s="71"/>
      <c r="AN124" s="61"/>
      <c r="AO124" s="76"/>
      <c r="AP124" s="70"/>
      <c r="AQ124" s="69"/>
    </row>
    <row r="125" spans="1:43" x14ac:dyDescent="0.2">
      <c r="A125" s="71"/>
      <c r="B125" s="75"/>
      <c r="C125" s="73"/>
      <c r="D125" s="73"/>
      <c r="E125" s="71"/>
      <c r="F125" s="71"/>
      <c r="G125" s="71"/>
      <c r="H125" s="71"/>
      <c r="I125" s="71"/>
      <c r="J125" s="71"/>
      <c r="K125" s="71"/>
      <c r="L125" s="71"/>
      <c r="M125" s="71"/>
      <c r="N125" s="77"/>
      <c r="O125" s="76"/>
      <c r="P125" s="71"/>
      <c r="Q125" s="71"/>
      <c r="R125" s="71"/>
      <c r="S125" s="71"/>
      <c r="T125" s="71"/>
      <c r="U125" s="71"/>
      <c r="V125" s="71"/>
      <c r="W125" s="71"/>
      <c r="X125" s="72"/>
      <c r="Y125" s="71"/>
      <c r="Z125" s="73"/>
      <c r="AA125" s="3">
        <v>1</v>
      </c>
      <c r="AB125" s="3">
        <v>5</v>
      </c>
      <c r="AC125" s="8">
        <v>13.6</v>
      </c>
      <c r="AD125" s="3" t="s">
        <v>1251</v>
      </c>
      <c r="AE125" s="7"/>
      <c r="AF125" s="3">
        <v>20</v>
      </c>
      <c r="AG125" s="9">
        <v>13</v>
      </c>
      <c r="AH125" s="7" t="s">
        <v>1301</v>
      </c>
      <c r="AI125" s="10" t="s">
        <v>1171</v>
      </c>
      <c r="AJ125" s="11">
        <v>36.770000000000003</v>
      </c>
      <c r="AK125" s="71"/>
      <c r="AL125" s="71"/>
      <c r="AM125" s="71"/>
      <c r="AN125" s="61"/>
      <c r="AO125" s="76"/>
      <c r="AP125" s="70"/>
      <c r="AQ125" s="69"/>
    </row>
    <row r="126" spans="1:43" x14ac:dyDescent="0.2">
      <c r="A126" s="71"/>
      <c r="B126" s="75"/>
      <c r="C126" s="73"/>
      <c r="D126" s="73"/>
      <c r="E126" s="71"/>
      <c r="F126" s="71"/>
      <c r="G126" s="71"/>
      <c r="H126" s="71"/>
      <c r="I126" s="71"/>
      <c r="J126" s="71"/>
      <c r="K126" s="71"/>
      <c r="L126" s="71"/>
      <c r="M126" s="71"/>
      <c r="N126" s="77"/>
      <c r="O126" s="76"/>
      <c r="P126" s="71"/>
      <c r="Q126" s="71"/>
      <c r="R126" s="71"/>
      <c r="S126" s="71"/>
      <c r="T126" s="71"/>
      <c r="U126" s="71"/>
      <c r="V126" s="71"/>
      <c r="W126" s="71"/>
      <c r="X126" s="72"/>
      <c r="Y126" s="71"/>
      <c r="Z126" s="73"/>
      <c r="AA126" s="3">
        <v>1</v>
      </c>
      <c r="AB126" s="3">
        <v>6</v>
      </c>
      <c r="AC126" s="8">
        <v>10.9</v>
      </c>
      <c r="AD126" s="3" t="s">
        <v>1251</v>
      </c>
      <c r="AE126" s="7"/>
      <c r="AF126" s="3">
        <v>20</v>
      </c>
      <c r="AG126" s="9">
        <v>17</v>
      </c>
      <c r="AH126" s="7" t="s">
        <v>1302</v>
      </c>
      <c r="AI126" s="10" t="s">
        <v>961</v>
      </c>
      <c r="AJ126" s="11">
        <v>39.01</v>
      </c>
      <c r="AK126" s="71"/>
      <c r="AL126" s="71"/>
      <c r="AM126" s="71"/>
      <c r="AN126" s="62"/>
      <c r="AO126" s="76"/>
      <c r="AP126" s="70"/>
      <c r="AQ126" s="69"/>
    </row>
    <row r="127" spans="1:43" x14ac:dyDescent="0.2">
      <c r="A127" s="71">
        <v>17</v>
      </c>
      <c r="B127" s="75" t="s">
        <v>43</v>
      </c>
      <c r="C127" s="73" t="s">
        <v>44</v>
      </c>
      <c r="D127" s="73" t="s">
        <v>1422</v>
      </c>
      <c r="E127" s="71" t="s">
        <v>1304</v>
      </c>
      <c r="F127" s="71" t="s">
        <v>1305</v>
      </c>
      <c r="G127" s="71" t="s">
        <v>205</v>
      </c>
      <c r="H127" s="71" t="s">
        <v>1306</v>
      </c>
      <c r="I127" s="71">
        <v>2003</v>
      </c>
      <c r="J127" s="71" t="s">
        <v>50</v>
      </c>
      <c r="K127" s="71" t="s">
        <v>1307</v>
      </c>
      <c r="L127" s="71" t="s">
        <v>1366</v>
      </c>
      <c r="M127" s="71" t="s">
        <v>53</v>
      </c>
      <c r="N127" s="77">
        <v>4.1446100000000001</v>
      </c>
      <c r="O127" s="76">
        <v>39.176499999999997</v>
      </c>
      <c r="P127" s="71">
        <v>6</v>
      </c>
      <c r="Q127" s="71">
        <v>6</v>
      </c>
      <c r="R127" s="71">
        <v>3876</v>
      </c>
      <c r="S127" s="71">
        <v>4021</v>
      </c>
      <c r="T127" s="71">
        <v>74</v>
      </c>
      <c r="U127" s="71" t="s">
        <v>1308</v>
      </c>
      <c r="V127" s="71">
        <v>6</v>
      </c>
      <c r="W127" s="71">
        <v>6</v>
      </c>
      <c r="X127" s="72">
        <v>4039997</v>
      </c>
      <c r="Y127" s="71">
        <v>1</v>
      </c>
      <c r="Z127" s="73" t="s">
        <v>1309</v>
      </c>
      <c r="AA127" s="3">
        <v>1</v>
      </c>
      <c r="AB127" s="3">
        <v>1</v>
      </c>
      <c r="AC127" s="8">
        <v>62.7</v>
      </c>
      <c r="AD127" s="3" t="s">
        <v>924</v>
      </c>
      <c r="AE127" s="7"/>
      <c r="AF127" s="3">
        <v>50</v>
      </c>
      <c r="AG127" s="9">
        <v>68</v>
      </c>
      <c r="AH127" s="7" t="s">
        <v>1310</v>
      </c>
      <c r="AI127" s="10" t="s">
        <v>1311</v>
      </c>
      <c r="AJ127" s="11">
        <v>37.42</v>
      </c>
      <c r="AK127" s="71">
        <v>1</v>
      </c>
      <c r="AL127" s="71">
        <v>2</v>
      </c>
      <c r="AM127" s="71">
        <v>4</v>
      </c>
      <c r="AN127" s="60">
        <v>7</v>
      </c>
      <c r="AO127" s="76">
        <v>0.24110000000000001</v>
      </c>
      <c r="AP127" s="70">
        <v>4.1446100000000001</v>
      </c>
      <c r="AQ127" s="69">
        <v>5.8171938976099999E-2</v>
      </c>
    </row>
    <row r="128" spans="1:43" x14ac:dyDescent="0.2">
      <c r="A128" s="71"/>
      <c r="B128" s="75"/>
      <c r="C128" s="73"/>
      <c r="D128" s="73"/>
      <c r="E128" s="71"/>
      <c r="F128" s="71"/>
      <c r="G128" s="71"/>
      <c r="H128" s="71"/>
      <c r="I128" s="71"/>
      <c r="J128" s="71"/>
      <c r="K128" s="71"/>
      <c r="L128" s="71"/>
      <c r="M128" s="71"/>
      <c r="N128" s="77"/>
      <c r="O128" s="76"/>
      <c r="P128" s="71"/>
      <c r="Q128" s="71"/>
      <c r="R128" s="71"/>
      <c r="S128" s="71"/>
      <c r="T128" s="71"/>
      <c r="U128" s="71"/>
      <c r="V128" s="71"/>
      <c r="W128" s="71"/>
      <c r="X128" s="72"/>
      <c r="Y128" s="71"/>
      <c r="Z128" s="73"/>
      <c r="AA128" s="3">
        <v>1</v>
      </c>
      <c r="AB128" s="3">
        <v>2</v>
      </c>
      <c r="AC128" s="8">
        <v>22.2</v>
      </c>
      <c r="AD128" s="3" t="s">
        <v>924</v>
      </c>
      <c r="AE128" s="7"/>
      <c r="AF128" s="3">
        <v>30</v>
      </c>
      <c r="AG128" s="9">
        <v>12</v>
      </c>
      <c r="AH128" s="7" t="s">
        <v>1312</v>
      </c>
      <c r="AI128" s="10" t="s">
        <v>1313</v>
      </c>
      <c r="AJ128" s="11">
        <v>35.89</v>
      </c>
      <c r="AK128" s="71"/>
      <c r="AL128" s="71"/>
      <c r="AM128" s="71"/>
      <c r="AN128" s="61"/>
      <c r="AO128" s="76"/>
      <c r="AP128" s="70"/>
      <c r="AQ128" s="69"/>
    </row>
    <row r="129" spans="1:43" x14ac:dyDescent="0.2">
      <c r="A129" s="71"/>
      <c r="B129" s="75"/>
      <c r="C129" s="73"/>
      <c r="D129" s="73"/>
      <c r="E129" s="71"/>
      <c r="F129" s="71"/>
      <c r="G129" s="71"/>
      <c r="H129" s="71"/>
      <c r="I129" s="71"/>
      <c r="J129" s="71"/>
      <c r="K129" s="71"/>
      <c r="L129" s="71"/>
      <c r="M129" s="71"/>
      <c r="N129" s="77"/>
      <c r="O129" s="76"/>
      <c r="P129" s="71"/>
      <c r="Q129" s="71"/>
      <c r="R129" s="71"/>
      <c r="S129" s="71"/>
      <c r="T129" s="71"/>
      <c r="U129" s="71"/>
      <c r="V129" s="71"/>
      <c r="W129" s="71"/>
      <c r="X129" s="72"/>
      <c r="Y129" s="71"/>
      <c r="Z129" s="73"/>
      <c r="AA129" s="3">
        <v>1</v>
      </c>
      <c r="AB129" s="3">
        <v>3</v>
      </c>
      <c r="AC129" s="8">
        <v>17.8</v>
      </c>
      <c r="AD129" s="3" t="s">
        <v>930</v>
      </c>
      <c r="AE129" s="7"/>
      <c r="AF129" s="3">
        <v>70</v>
      </c>
      <c r="AG129" s="9">
        <v>20</v>
      </c>
      <c r="AH129" s="7" t="s">
        <v>1314</v>
      </c>
      <c r="AI129" s="10" t="s">
        <v>1167</v>
      </c>
      <c r="AJ129" s="11">
        <v>37.229999999999997</v>
      </c>
      <c r="AK129" s="71"/>
      <c r="AL129" s="71"/>
      <c r="AM129" s="71"/>
      <c r="AN129" s="61"/>
      <c r="AO129" s="76"/>
      <c r="AP129" s="70"/>
      <c r="AQ129" s="69"/>
    </row>
    <row r="130" spans="1:43" x14ac:dyDescent="0.2">
      <c r="A130" s="71"/>
      <c r="B130" s="75"/>
      <c r="C130" s="73"/>
      <c r="D130" s="73"/>
      <c r="E130" s="71"/>
      <c r="F130" s="71"/>
      <c r="G130" s="71"/>
      <c r="H130" s="71"/>
      <c r="I130" s="71"/>
      <c r="J130" s="71"/>
      <c r="K130" s="71"/>
      <c r="L130" s="71"/>
      <c r="M130" s="71"/>
      <c r="N130" s="77"/>
      <c r="O130" s="76"/>
      <c r="P130" s="71"/>
      <c r="Q130" s="71"/>
      <c r="R130" s="71"/>
      <c r="S130" s="71"/>
      <c r="T130" s="71"/>
      <c r="U130" s="71"/>
      <c r="V130" s="71"/>
      <c r="W130" s="71"/>
      <c r="X130" s="72"/>
      <c r="Y130" s="71"/>
      <c r="Z130" s="73"/>
      <c r="AA130" s="3">
        <v>1</v>
      </c>
      <c r="AB130" s="3">
        <v>4</v>
      </c>
      <c r="AC130" s="8">
        <v>22.6</v>
      </c>
      <c r="AD130" s="3" t="s">
        <v>924</v>
      </c>
      <c r="AE130" s="7"/>
      <c r="AF130" s="3">
        <v>50</v>
      </c>
      <c r="AG130" s="9">
        <v>28</v>
      </c>
      <c r="AH130" s="7" t="s">
        <v>1315</v>
      </c>
      <c r="AI130" s="10" t="s">
        <v>1179</v>
      </c>
      <c r="AJ130" s="11">
        <v>40.15</v>
      </c>
      <c r="AK130" s="71"/>
      <c r="AL130" s="71"/>
      <c r="AM130" s="71"/>
      <c r="AN130" s="61"/>
      <c r="AO130" s="76"/>
      <c r="AP130" s="70"/>
      <c r="AQ130" s="69"/>
    </row>
    <row r="131" spans="1:43" x14ac:dyDescent="0.2">
      <c r="A131" s="71"/>
      <c r="B131" s="75"/>
      <c r="C131" s="73"/>
      <c r="D131" s="73"/>
      <c r="E131" s="71"/>
      <c r="F131" s="71"/>
      <c r="G131" s="71"/>
      <c r="H131" s="71"/>
      <c r="I131" s="71"/>
      <c r="J131" s="71"/>
      <c r="K131" s="71"/>
      <c r="L131" s="71"/>
      <c r="M131" s="71"/>
      <c r="N131" s="77"/>
      <c r="O131" s="76"/>
      <c r="P131" s="71"/>
      <c r="Q131" s="71"/>
      <c r="R131" s="71"/>
      <c r="S131" s="71"/>
      <c r="T131" s="71"/>
      <c r="U131" s="71"/>
      <c r="V131" s="71"/>
      <c r="W131" s="71"/>
      <c r="X131" s="72"/>
      <c r="Y131" s="71"/>
      <c r="Z131" s="73"/>
      <c r="AA131" s="3">
        <v>1</v>
      </c>
      <c r="AB131" s="3">
        <v>5</v>
      </c>
      <c r="AC131" s="8">
        <v>27.2</v>
      </c>
      <c r="AD131" s="3" t="s">
        <v>924</v>
      </c>
      <c r="AE131" s="7"/>
      <c r="AF131" s="3">
        <v>20</v>
      </c>
      <c r="AG131" s="9">
        <v>36</v>
      </c>
      <c r="AH131" s="7" t="s">
        <v>1316</v>
      </c>
      <c r="AI131" s="10" t="s">
        <v>1317</v>
      </c>
      <c r="AJ131" s="11">
        <v>38.19</v>
      </c>
      <c r="AK131" s="71"/>
      <c r="AL131" s="71"/>
      <c r="AM131" s="71"/>
      <c r="AN131" s="61"/>
      <c r="AO131" s="76"/>
      <c r="AP131" s="70"/>
      <c r="AQ131" s="69"/>
    </row>
    <row r="132" spans="1:43" x14ac:dyDescent="0.2">
      <c r="A132" s="71"/>
      <c r="B132" s="75"/>
      <c r="C132" s="73"/>
      <c r="D132" s="73"/>
      <c r="E132" s="71"/>
      <c r="F132" s="71"/>
      <c r="G132" s="71"/>
      <c r="H132" s="71"/>
      <c r="I132" s="71"/>
      <c r="J132" s="71"/>
      <c r="K132" s="71"/>
      <c r="L132" s="71"/>
      <c r="M132" s="71"/>
      <c r="N132" s="77"/>
      <c r="O132" s="76"/>
      <c r="P132" s="71"/>
      <c r="Q132" s="71"/>
      <c r="R132" s="71"/>
      <c r="S132" s="71"/>
      <c r="T132" s="71"/>
      <c r="U132" s="71"/>
      <c r="V132" s="71"/>
      <c r="W132" s="71"/>
      <c r="X132" s="72"/>
      <c r="Y132" s="71"/>
      <c r="Z132" s="73"/>
      <c r="AA132" s="3">
        <v>1</v>
      </c>
      <c r="AB132" s="3">
        <v>6</v>
      </c>
      <c r="AC132" s="8">
        <v>55.8</v>
      </c>
      <c r="AD132" s="3" t="s">
        <v>930</v>
      </c>
      <c r="AE132" s="7"/>
      <c r="AF132" s="3">
        <v>80</v>
      </c>
      <c r="AG132" s="9">
        <v>84</v>
      </c>
      <c r="AH132" s="7" t="s">
        <v>1318</v>
      </c>
      <c r="AI132" s="10" t="s">
        <v>1319</v>
      </c>
      <c r="AJ132" s="11">
        <v>39.42</v>
      </c>
      <c r="AK132" s="71"/>
      <c r="AL132" s="71"/>
      <c r="AM132" s="71"/>
      <c r="AN132" s="61"/>
      <c r="AO132" s="76"/>
      <c r="AP132" s="70"/>
      <c r="AQ132" s="69"/>
    </row>
    <row r="133" spans="1:43" x14ac:dyDescent="0.2">
      <c r="A133" s="71"/>
      <c r="B133" s="75"/>
      <c r="C133" s="73"/>
      <c r="D133" s="73"/>
      <c r="E133" s="71"/>
      <c r="F133" s="71"/>
      <c r="G133" s="71"/>
      <c r="H133" s="71"/>
      <c r="I133" s="71"/>
      <c r="J133" s="71"/>
      <c r="K133" s="71"/>
      <c r="L133" s="71"/>
      <c r="M133" s="71"/>
      <c r="N133" s="77"/>
      <c r="O133" s="76"/>
      <c r="P133" s="71"/>
      <c r="Q133" s="71"/>
      <c r="R133" s="71"/>
      <c r="S133" s="71"/>
      <c r="T133" s="71"/>
      <c r="U133" s="71"/>
      <c r="V133" s="71"/>
      <c r="W133" s="71"/>
      <c r="X133" s="72"/>
      <c r="Y133" s="71"/>
      <c r="Z133" s="73"/>
      <c r="AA133" s="3">
        <v>1</v>
      </c>
      <c r="AB133" s="3">
        <v>7</v>
      </c>
      <c r="AC133" s="8">
        <v>32.799999999999997</v>
      </c>
      <c r="AD133" s="3" t="s">
        <v>1320</v>
      </c>
      <c r="AE133" s="7"/>
      <c r="AF133" s="3">
        <v>150</v>
      </c>
      <c r="AG133" s="9">
        <v>42</v>
      </c>
      <c r="AH133" s="7" t="s">
        <v>1321</v>
      </c>
      <c r="AI133" s="10" t="s">
        <v>1064</v>
      </c>
      <c r="AJ133" s="11">
        <v>38.72</v>
      </c>
      <c r="AK133" s="71"/>
      <c r="AL133" s="71"/>
      <c r="AM133" s="71"/>
      <c r="AN133" s="62"/>
      <c r="AO133" s="76"/>
      <c r="AP133" s="70"/>
      <c r="AQ133" s="69"/>
    </row>
    <row r="134" spans="1:43" x14ac:dyDescent="0.2">
      <c r="A134" s="71">
        <v>18</v>
      </c>
      <c r="B134" s="75" t="s">
        <v>43</v>
      </c>
      <c r="C134" s="73" t="s">
        <v>44</v>
      </c>
      <c r="D134" s="73" t="s">
        <v>1423</v>
      </c>
      <c r="E134" s="71" t="s">
        <v>1323</v>
      </c>
      <c r="F134" s="71" t="s">
        <v>1324</v>
      </c>
      <c r="G134" s="71" t="s">
        <v>975</v>
      </c>
      <c r="H134" s="71" t="s">
        <v>361</v>
      </c>
      <c r="I134" s="71">
        <v>2017</v>
      </c>
      <c r="J134" s="71" t="s">
        <v>50</v>
      </c>
      <c r="K134" s="71" t="s">
        <v>362</v>
      </c>
      <c r="L134" s="71" t="s">
        <v>313</v>
      </c>
      <c r="M134" s="71" t="s">
        <v>53</v>
      </c>
      <c r="N134" s="77">
        <v>4.2295100000000003</v>
      </c>
      <c r="O134" s="76">
        <v>39.158799999999999</v>
      </c>
      <c r="P134" s="71">
        <v>4</v>
      </c>
      <c r="Q134" s="71">
        <v>4</v>
      </c>
      <c r="R134" s="71">
        <v>3956</v>
      </c>
      <c r="S134" s="71">
        <v>4108</v>
      </c>
      <c r="T134" s="71">
        <v>75</v>
      </c>
      <c r="U134" s="71" t="s">
        <v>363</v>
      </c>
      <c r="V134" s="71">
        <v>4</v>
      </c>
      <c r="W134" s="71">
        <v>4</v>
      </c>
      <c r="X134" s="72">
        <v>4038616</v>
      </c>
      <c r="Y134" s="71">
        <v>1</v>
      </c>
      <c r="Z134" s="73" t="s">
        <v>1325</v>
      </c>
      <c r="AA134" s="3">
        <v>1</v>
      </c>
      <c r="AB134" s="3">
        <v>1</v>
      </c>
      <c r="AC134" s="8">
        <v>52.7</v>
      </c>
      <c r="AD134" s="3" t="s">
        <v>1219</v>
      </c>
      <c r="AE134" s="7"/>
      <c r="AF134" s="3">
        <v>150</v>
      </c>
      <c r="AG134" s="9">
        <v>69</v>
      </c>
      <c r="AH134" s="7" t="s">
        <v>1326</v>
      </c>
      <c r="AI134" s="10" t="s">
        <v>1248</v>
      </c>
      <c r="AJ134" s="11">
        <v>40.43</v>
      </c>
      <c r="AK134" s="71">
        <v>4</v>
      </c>
      <c r="AL134" s="71">
        <v>1</v>
      </c>
      <c r="AM134" s="71">
        <v>3</v>
      </c>
      <c r="AN134" s="60">
        <v>8</v>
      </c>
      <c r="AO134" s="76">
        <v>0.35260000000000002</v>
      </c>
      <c r="AP134" s="70">
        <v>4.2295100000000003</v>
      </c>
      <c r="AQ134" s="69">
        <v>8.33666311227E-2</v>
      </c>
    </row>
    <row r="135" spans="1:43" x14ac:dyDescent="0.2">
      <c r="A135" s="71"/>
      <c r="B135" s="75"/>
      <c r="C135" s="73"/>
      <c r="D135" s="73"/>
      <c r="E135" s="71"/>
      <c r="F135" s="71"/>
      <c r="G135" s="71"/>
      <c r="H135" s="71"/>
      <c r="I135" s="71"/>
      <c r="J135" s="71"/>
      <c r="K135" s="71"/>
      <c r="L135" s="71"/>
      <c r="M135" s="71"/>
      <c r="N135" s="77"/>
      <c r="O135" s="76"/>
      <c r="P135" s="71"/>
      <c r="Q135" s="71"/>
      <c r="R135" s="71"/>
      <c r="S135" s="71"/>
      <c r="T135" s="71"/>
      <c r="U135" s="71"/>
      <c r="V135" s="71"/>
      <c r="W135" s="71"/>
      <c r="X135" s="72"/>
      <c r="Y135" s="71"/>
      <c r="Z135" s="73"/>
      <c r="AA135" s="3">
        <v>1</v>
      </c>
      <c r="AB135" s="3">
        <v>2</v>
      </c>
      <c r="AC135" s="8">
        <v>41.7</v>
      </c>
      <c r="AD135" s="3" t="s">
        <v>1219</v>
      </c>
      <c r="AE135" s="7"/>
      <c r="AF135" s="3">
        <v>120</v>
      </c>
      <c r="AG135" s="9">
        <v>61</v>
      </c>
      <c r="AH135" s="7" t="s">
        <v>1327</v>
      </c>
      <c r="AI135" s="10" t="s">
        <v>1250</v>
      </c>
      <c r="AJ135" s="11">
        <v>40</v>
      </c>
      <c r="AK135" s="71"/>
      <c r="AL135" s="71"/>
      <c r="AM135" s="71"/>
      <c r="AN135" s="61"/>
      <c r="AO135" s="76"/>
      <c r="AP135" s="70"/>
      <c r="AQ135" s="69"/>
    </row>
    <row r="136" spans="1:43" x14ac:dyDescent="0.2">
      <c r="A136" s="71"/>
      <c r="B136" s="75"/>
      <c r="C136" s="73"/>
      <c r="D136" s="73"/>
      <c r="E136" s="71"/>
      <c r="F136" s="71"/>
      <c r="G136" s="71"/>
      <c r="H136" s="71"/>
      <c r="I136" s="71"/>
      <c r="J136" s="71"/>
      <c r="K136" s="71"/>
      <c r="L136" s="71"/>
      <c r="M136" s="71"/>
      <c r="N136" s="77"/>
      <c r="O136" s="76"/>
      <c r="P136" s="71"/>
      <c r="Q136" s="71"/>
      <c r="R136" s="71"/>
      <c r="S136" s="71"/>
      <c r="T136" s="71"/>
      <c r="U136" s="71"/>
      <c r="V136" s="71"/>
      <c r="W136" s="71"/>
      <c r="X136" s="72"/>
      <c r="Y136" s="71"/>
      <c r="Z136" s="73"/>
      <c r="AA136" s="3">
        <v>1</v>
      </c>
      <c r="AB136" s="3">
        <v>3</v>
      </c>
      <c r="AC136" s="8">
        <v>42.3</v>
      </c>
      <c r="AD136" s="3" t="s">
        <v>924</v>
      </c>
      <c r="AE136" s="7"/>
      <c r="AF136" s="3">
        <v>30</v>
      </c>
      <c r="AG136" s="9">
        <v>30</v>
      </c>
      <c r="AH136" s="7" t="s">
        <v>1328</v>
      </c>
      <c r="AI136" s="10" t="s">
        <v>1253</v>
      </c>
      <c r="AJ136" s="11">
        <v>46.01</v>
      </c>
      <c r="AK136" s="71"/>
      <c r="AL136" s="71"/>
      <c r="AM136" s="71"/>
      <c r="AN136" s="61"/>
      <c r="AO136" s="76"/>
      <c r="AP136" s="70"/>
      <c r="AQ136" s="69"/>
    </row>
    <row r="137" spans="1:43" x14ac:dyDescent="0.2">
      <c r="A137" s="71"/>
      <c r="B137" s="75"/>
      <c r="C137" s="73"/>
      <c r="D137" s="73"/>
      <c r="E137" s="71"/>
      <c r="F137" s="71"/>
      <c r="G137" s="71"/>
      <c r="H137" s="71"/>
      <c r="I137" s="71"/>
      <c r="J137" s="71"/>
      <c r="K137" s="71"/>
      <c r="L137" s="71"/>
      <c r="M137" s="71"/>
      <c r="N137" s="77"/>
      <c r="O137" s="76"/>
      <c r="P137" s="71"/>
      <c r="Q137" s="71"/>
      <c r="R137" s="71"/>
      <c r="S137" s="71"/>
      <c r="T137" s="71"/>
      <c r="U137" s="71"/>
      <c r="V137" s="71"/>
      <c r="W137" s="71"/>
      <c r="X137" s="72"/>
      <c r="Y137" s="71"/>
      <c r="Z137" s="73"/>
      <c r="AA137" s="3">
        <v>1</v>
      </c>
      <c r="AB137" s="3">
        <v>4</v>
      </c>
      <c r="AC137" s="8">
        <v>50.3</v>
      </c>
      <c r="AD137" s="3" t="s">
        <v>930</v>
      </c>
      <c r="AE137" s="7"/>
      <c r="AF137" s="3">
        <v>70</v>
      </c>
      <c r="AG137" s="9">
        <v>54</v>
      </c>
      <c r="AH137" s="7" t="s">
        <v>1329</v>
      </c>
      <c r="AI137" s="10" t="s">
        <v>1048</v>
      </c>
      <c r="AJ137" s="11">
        <v>39.130000000000003</v>
      </c>
      <c r="AK137" s="71"/>
      <c r="AL137" s="71"/>
      <c r="AM137" s="71"/>
      <c r="AN137" s="61"/>
      <c r="AO137" s="76"/>
      <c r="AP137" s="70"/>
      <c r="AQ137" s="69"/>
    </row>
    <row r="138" spans="1:43" x14ac:dyDescent="0.2">
      <c r="A138" s="71"/>
      <c r="B138" s="75"/>
      <c r="C138" s="73"/>
      <c r="D138" s="73"/>
      <c r="E138" s="71"/>
      <c r="F138" s="71"/>
      <c r="G138" s="71"/>
      <c r="H138" s="71"/>
      <c r="I138" s="71"/>
      <c r="J138" s="71"/>
      <c r="K138" s="71"/>
      <c r="L138" s="71"/>
      <c r="M138" s="71"/>
      <c r="N138" s="77"/>
      <c r="O138" s="76"/>
      <c r="P138" s="71"/>
      <c r="Q138" s="71"/>
      <c r="R138" s="71"/>
      <c r="S138" s="71"/>
      <c r="T138" s="71"/>
      <c r="U138" s="71"/>
      <c r="V138" s="71"/>
      <c r="W138" s="71"/>
      <c r="X138" s="72"/>
      <c r="Y138" s="71"/>
      <c r="Z138" s="73"/>
      <c r="AA138" s="3">
        <v>1</v>
      </c>
      <c r="AB138" s="3">
        <v>5</v>
      </c>
      <c r="AC138" s="8">
        <v>45.2</v>
      </c>
      <c r="AD138" s="3" t="s">
        <v>1219</v>
      </c>
      <c r="AE138" s="7"/>
      <c r="AF138" s="3">
        <v>91</v>
      </c>
      <c r="AG138" s="9">
        <v>69</v>
      </c>
      <c r="AH138" s="7" t="s">
        <v>1330</v>
      </c>
      <c r="AI138" s="10" t="s">
        <v>923</v>
      </c>
      <c r="AJ138" s="11">
        <v>39.03</v>
      </c>
      <c r="AK138" s="71"/>
      <c r="AL138" s="71"/>
      <c r="AM138" s="71"/>
      <c r="AN138" s="61"/>
      <c r="AO138" s="76"/>
      <c r="AP138" s="70"/>
      <c r="AQ138" s="69"/>
    </row>
    <row r="139" spans="1:43" x14ac:dyDescent="0.2">
      <c r="A139" s="71"/>
      <c r="B139" s="75"/>
      <c r="C139" s="73"/>
      <c r="D139" s="73"/>
      <c r="E139" s="71"/>
      <c r="F139" s="71"/>
      <c r="G139" s="71"/>
      <c r="H139" s="71"/>
      <c r="I139" s="71"/>
      <c r="J139" s="71"/>
      <c r="K139" s="71"/>
      <c r="L139" s="71"/>
      <c r="M139" s="71"/>
      <c r="N139" s="77"/>
      <c r="O139" s="76"/>
      <c r="P139" s="71"/>
      <c r="Q139" s="71"/>
      <c r="R139" s="71"/>
      <c r="S139" s="71"/>
      <c r="T139" s="71"/>
      <c r="U139" s="71"/>
      <c r="V139" s="71"/>
      <c r="W139" s="71"/>
      <c r="X139" s="72"/>
      <c r="Y139" s="71"/>
      <c r="Z139" s="73"/>
      <c r="AA139" s="3">
        <v>1</v>
      </c>
      <c r="AB139" s="3">
        <v>6</v>
      </c>
      <c r="AC139" s="8">
        <v>5.3</v>
      </c>
      <c r="AD139" s="3" t="s">
        <v>924</v>
      </c>
      <c r="AE139" s="7"/>
      <c r="AF139" s="3">
        <v>30</v>
      </c>
      <c r="AG139" s="9">
        <v>8</v>
      </c>
      <c r="AH139" s="7" t="s">
        <v>1331</v>
      </c>
      <c r="AI139" s="10" t="s">
        <v>963</v>
      </c>
      <c r="AJ139" s="11">
        <v>35.49</v>
      </c>
      <c r="AK139" s="71"/>
      <c r="AL139" s="71"/>
      <c r="AM139" s="71"/>
      <c r="AN139" s="61"/>
      <c r="AO139" s="76"/>
      <c r="AP139" s="70"/>
      <c r="AQ139" s="69"/>
    </row>
    <row r="140" spans="1:43" x14ac:dyDescent="0.2">
      <c r="A140" s="71"/>
      <c r="B140" s="75"/>
      <c r="C140" s="73"/>
      <c r="D140" s="73"/>
      <c r="E140" s="71"/>
      <c r="F140" s="71"/>
      <c r="G140" s="71"/>
      <c r="H140" s="71"/>
      <c r="I140" s="71"/>
      <c r="J140" s="71"/>
      <c r="K140" s="71"/>
      <c r="L140" s="71"/>
      <c r="M140" s="71"/>
      <c r="N140" s="77"/>
      <c r="O140" s="76"/>
      <c r="P140" s="71"/>
      <c r="Q140" s="71"/>
      <c r="R140" s="71"/>
      <c r="S140" s="71"/>
      <c r="T140" s="71"/>
      <c r="U140" s="71"/>
      <c r="V140" s="71"/>
      <c r="W140" s="71"/>
      <c r="X140" s="72"/>
      <c r="Y140" s="71"/>
      <c r="Z140" s="73"/>
      <c r="AA140" s="3">
        <v>1</v>
      </c>
      <c r="AB140" s="3">
        <v>7</v>
      </c>
      <c r="AC140" s="8">
        <v>17.2</v>
      </c>
      <c r="AD140" s="3" t="s">
        <v>924</v>
      </c>
      <c r="AE140" s="7"/>
      <c r="AF140" s="3">
        <v>20</v>
      </c>
      <c r="AG140" s="9">
        <v>27</v>
      </c>
      <c r="AH140" s="7" t="s">
        <v>1332</v>
      </c>
      <c r="AI140" s="10" t="s">
        <v>1333</v>
      </c>
      <c r="AJ140" s="11">
        <v>38.340000000000003</v>
      </c>
      <c r="AK140" s="71"/>
      <c r="AL140" s="71"/>
      <c r="AM140" s="71"/>
      <c r="AN140" s="61"/>
      <c r="AO140" s="76"/>
      <c r="AP140" s="70"/>
      <c r="AQ140" s="69"/>
    </row>
    <row r="141" spans="1:43" x14ac:dyDescent="0.2">
      <c r="A141" s="71"/>
      <c r="B141" s="75"/>
      <c r="C141" s="73"/>
      <c r="D141" s="73"/>
      <c r="E141" s="71"/>
      <c r="F141" s="71"/>
      <c r="G141" s="71"/>
      <c r="H141" s="71"/>
      <c r="I141" s="71"/>
      <c r="J141" s="71"/>
      <c r="K141" s="71"/>
      <c r="L141" s="71"/>
      <c r="M141" s="71"/>
      <c r="N141" s="77"/>
      <c r="O141" s="76"/>
      <c r="P141" s="71"/>
      <c r="Q141" s="71"/>
      <c r="R141" s="71"/>
      <c r="S141" s="71"/>
      <c r="T141" s="71"/>
      <c r="U141" s="71"/>
      <c r="V141" s="71"/>
      <c r="W141" s="71"/>
      <c r="X141" s="72"/>
      <c r="Y141" s="71"/>
      <c r="Z141" s="10" t="s">
        <v>1334</v>
      </c>
      <c r="AA141" s="3">
        <v>2</v>
      </c>
      <c r="AB141" s="3">
        <v>1</v>
      </c>
      <c r="AC141" s="8">
        <v>97.9</v>
      </c>
      <c r="AD141" s="3" t="s">
        <v>37</v>
      </c>
      <c r="AE141" s="7"/>
      <c r="AF141" s="3">
        <v>150</v>
      </c>
      <c r="AG141" s="9">
        <v>113</v>
      </c>
      <c r="AH141" s="7" t="s">
        <v>507</v>
      </c>
      <c r="AI141" s="10" t="s">
        <v>508</v>
      </c>
      <c r="AJ141" s="11">
        <v>41.31</v>
      </c>
      <c r="AK141" s="71"/>
      <c r="AL141" s="71"/>
      <c r="AM141" s="71"/>
      <c r="AN141" s="62"/>
      <c r="AO141" s="76"/>
      <c r="AP141" s="70"/>
      <c r="AQ141" s="69"/>
    </row>
    <row r="142" spans="1:43" x14ac:dyDescent="0.2">
      <c r="A142" s="71">
        <v>19</v>
      </c>
      <c r="B142" s="75" t="s">
        <v>43</v>
      </c>
      <c r="C142" s="73" t="s">
        <v>44</v>
      </c>
      <c r="D142" s="73" t="s">
        <v>1424</v>
      </c>
      <c r="E142" s="71" t="s">
        <v>1336</v>
      </c>
      <c r="F142" s="71" t="s">
        <v>1337</v>
      </c>
      <c r="G142" s="71" t="s">
        <v>1024</v>
      </c>
      <c r="H142" s="71" t="s">
        <v>110</v>
      </c>
      <c r="I142" s="71">
        <v>2018</v>
      </c>
      <c r="J142" s="71" t="s">
        <v>1212</v>
      </c>
      <c r="K142" s="71" t="s">
        <v>643</v>
      </c>
      <c r="L142" s="71" t="s">
        <v>112</v>
      </c>
      <c r="M142" s="71" t="s">
        <v>53</v>
      </c>
      <c r="N142" s="77">
        <v>4.0426099999999998</v>
      </c>
      <c r="O142" s="76">
        <v>39.088099999999997</v>
      </c>
      <c r="P142" s="71">
        <v>2</v>
      </c>
      <c r="Q142" s="71">
        <v>2</v>
      </c>
      <c r="R142" s="71">
        <v>3667</v>
      </c>
      <c r="S142" s="71">
        <v>3871</v>
      </c>
      <c r="T142" s="71">
        <v>59</v>
      </c>
      <c r="U142" s="71" t="s">
        <v>644</v>
      </c>
      <c r="V142" s="71">
        <v>2</v>
      </c>
      <c r="W142" s="71">
        <v>2</v>
      </c>
      <c r="X142" s="72">
        <v>4031418</v>
      </c>
      <c r="Y142" s="71">
        <v>1</v>
      </c>
      <c r="Z142" s="73" t="s">
        <v>1338</v>
      </c>
      <c r="AA142" s="3">
        <v>1</v>
      </c>
      <c r="AB142" s="3">
        <v>1</v>
      </c>
      <c r="AC142" s="8">
        <v>49.5</v>
      </c>
      <c r="AD142" s="3" t="s">
        <v>1219</v>
      </c>
      <c r="AE142" s="7"/>
      <c r="AF142" s="3">
        <v>104</v>
      </c>
      <c r="AG142" s="9">
        <v>66</v>
      </c>
      <c r="AH142" s="7" t="s">
        <v>1339</v>
      </c>
      <c r="AI142" s="10" t="s">
        <v>1195</v>
      </c>
      <c r="AJ142" s="11">
        <v>39.06</v>
      </c>
      <c r="AK142" s="71">
        <v>3</v>
      </c>
      <c r="AL142" s="71">
        <v>0</v>
      </c>
      <c r="AM142" s="71">
        <v>1</v>
      </c>
      <c r="AN142" s="60">
        <v>4</v>
      </c>
      <c r="AO142" s="76">
        <v>0.1678</v>
      </c>
      <c r="AP142" s="70">
        <v>4.0426099999999998</v>
      </c>
      <c r="AQ142" s="69">
        <v>4.1507837758200002E-2</v>
      </c>
    </row>
    <row r="143" spans="1:43" x14ac:dyDescent="0.2">
      <c r="A143" s="71"/>
      <c r="B143" s="75"/>
      <c r="C143" s="73"/>
      <c r="D143" s="73"/>
      <c r="E143" s="71"/>
      <c r="F143" s="71"/>
      <c r="G143" s="71"/>
      <c r="H143" s="71"/>
      <c r="I143" s="71"/>
      <c r="J143" s="71"/>
      <c r="K143" s="71"/>
      <c r="L143" s="71"/>
      <c r="M143" s="71"/>
      <c r="N143" s="77"/>
      <c r="O143" s="76"/>
      <c r="P143" s="71"/>
      <c r="Q143" s="71"/>
      <c r="R143" s="71"/>
      <c r="S143" s="71"/>
      <c r="T143" s="71"/>
      <c r="U143" s="71"/>
      <c r="V143" s="71"/>
      <c r="W143" s="71"/>
      <c r="X143" s="72"/>
      <c r="Y143" s="71"/>
      <c r="Z143" s="73"/>
      <c r="AA143" s="3">
        <v>1</v>
      </c>
      <c r="AB143" s="3">
        <v>2</v>
      </c>
      <c r="AC143" s="8">
        <v>38.4</v>
      </c>
      <c r="AD143" s="3" t="s">
        <v>1219</v>
      </c>
      <c r="AE143" s="7"/>
      <c r="AF143" s="3">
        <v>150</v>
      </c>
      <c r="AG143" s="9">
        <v>54</v>
      </c>
      <c r="AH143" s="7" t="s">
        <v>1340</v>
      </c>
      <c r="AI143" s="10" t="s">
        <v>1197</v>
      </c>
      <c r="AJ143" s="11">
        <v>39.840000000000003</v>
      </c>
      <c r="AK143" s="71"/>
      <c r="AL143" s="71"/>
      <c r="AM143" s="71"/>
      <c r="AN143" s="61"/>
      <c r="AO143" s="76"/>
      <c r="AP143" s="70"/>
      <c r="AQ143" s="69"/>
    </row>
    <row r="144" spans="1:43" x14ac:dyDescent="0.2">
      <c r="A144" s="71"/>
      <c r="B144" s="75"/>
      <c r="C144" s="73"/>
      <c r="D144" s="73"/>
      <c r="E144" s="71"/>
      <c r="F144" s="71"/>
      <c r="G144" s="71"/>
      <c r="H144" s="71"/>
      <c r="I144" s="71"/>
      <c r="J144" s="71"/>
      <c r="K144" s="71"/>
      <c r="L144" s="71"/>
      <c r="M144" s="71"/>
      <c r="N144" s="77"/>
      <c r="O144" s="76"/>
      <c r="P144" s="71"/>
      <c r="Q144" s="71"/>
      <c r="R144" s="71"/>
      <c r="S144" s="71"/>
      <c r="T144" s="71"/>
      <c r="U144" s="71"/>
      <c r="V144" s="71"/>
      <c r="W144" s="71"/>
      <c r="X144" s="72"/>
      <c r="Y144" s="71"/>
      <c r="Z144" s="73"/>
      <c r="AA144" s="3">
        <v>1</v>
      </c>
      <c r="AB144" s="3">
        <v>3</v>
      </c>
      <c r="AC144" s="8">
        <v>52.6</v>
      </c>
      <c r="AD144" s="3" t="s">
        <v>1219</v>
      </c>
      <c r="AE144" s="7"/>
      <c r="AF144" s="3">
        <v>91</v>
      </c>
      <c r="AG144" s="9">
        <v>73</v>
      </c>
      <c r="AH144" s="7" t="s">
        <v>1341</v>
      </c>
      <c r="AI144" s="10" t="s">
        <v>923</v>
      </c>
      <c r="AJ144" s="11">
        <v>38.15</v>
      </c>
      <c r="AK144" s="71"/>
      <c r="AL144" s="71"/>
      <c r="AM144" s="71"/>
      <c r="AN144" s="61"/>
      <c r="AO144" s="76"/>
      <c r="AP144" s="70"/>
      <c r="AQ144" s="69"/>
    </row>
    <row r="145" spans="1:43" x14ac:dyDescent="0.2">
      <c r="A145" s="71"/>
      <c r="B145" s="75"/>
      <c r="C145" s="73"/>
      <c r="D145" s="73"/>
      <c r="E145" s="71"/>
      <c r="F145" s="71"/>
      <c r="G145" s="71"/>
      <c r="H145" s="71"/>
      <c r="I145" s="71"/>
      <c r="J145" s="71"/>
      <c r="K145" s="71"/>
      <c r="L145" s="71"/>
      <c r="M145" s="71"/>
      <c r="N145" s="77"/>
      <c r="O145" s="76"/>
      <c r="P145" s="71"/>
      <c r="Q145" s="71"/>
      <c r="R145" s="71"/>
      <c r="S145" s="71"/>
      <c r="T145" s="71"/>
      <c r="U145" s="71"/>
      <c r="V145" s="71"/>
      <c r="W145" s="71"/>
      <c r="X145" s="72"/>
      <c r="Y145" s="71"/>
      <c r="Z145" s="73"/>
      <c r="AA145" s="3">
        <v>1</v>
      </c>
      <c r="AB145" s="3">
        <v>4</v>
      </c>
      <c r="AC145" s="8">
        <v>27.3</v>
      </c>
      <c r="AD145" s="3" t="s">
        <v>924</v>
      </c>
      <c r="AE145" s="7"/>
      <c r="AF145" s="3">
        <v>30</v>
      </c>
      <c r="AG145" s="9">
        <v>30</v>
      </c>
      <c r="AH145" s="7" t="s">
        <v>1342</v>
      </c>
      <c r="AI145" s="10" t="s">
        <v>982</v>
      </c>
      <c r="AJ145" s="11">
        <v>35.020000000000003</v>
      </c>
      <c r="AK145" s="71"/>
      <c r="AL145" s="71"/>
      <c r="AM145" s="71"/>
      <c r="AN145" s="62"/>
      <c r="AO145" s="76"/>
      <c r="AP145" s="70"/>
      <c r="AQ145" s="69"/>
    </row>
    <row r="146" spans="1:43" x14ac:dyDescent="0.2">
      <c r="A146" s="71">
        <v>20</v>
      </c>
      <c r="B146" s="75" t="s">
        <v>43</v>
      </c>
      <c r="C146" s="73" t="s">
        <v>44</v>
      </c>
      <c r="D146" s="73">
        <v>10042</v>
      </c>
      <c r="E146" s="71" t="s">
        <v>1343</v>
      </c>
      <c r="F146" s="71" t="s">
        <v>1344</v>
      </c>
      <c r="G146" s="71" t="s">
        <v>1345</v>
      </c>
      <c r="H146" s="71" t="s">
        <v>1346</v>
      </c>
      <c r="I146" s="78">
        <v>40643</v>
      </c>
      <c r="J146" s="71" t="s">
        <v>50</v>
      </c>
      <c r="K146" s="71" t="s">
        <v>389</v>
      </c>
      <c r="L146" s="71" t="s">
        <v>1362</v>
      </c>
      <c r="M146" s="71" t="s">
        <v>53</v>
      </c>
      <c r="N146" s="77">
        <v>4.1518800000000002</v>
      </c>
      <c r="O146" s="76">
        <v>38.956499999999998</v>
      </c>
      <c r="P146" s="71">
        <v>3</v>
      </c>
      <c r="Q146" s="71">
        <v>3</v>
      </c>
      <c r="R146" s="71">
        <v>3843</v>
      </c>
      <c r="S146" s="71">
        <v>4006</v>
      </c>
      <c r="T146" s="71">
        <v>73</v>
      </c>
      <c r="U146" s="71" t="s">
        <v>224</v>
      </c>
      <c r="V146" s="71">
        <v>3</v>
      </c>
      <c r="W146" s="71">
        <v>3</v>
      </c>
      <c r="X146" s="72">
        <v>4031086</v>
      </c>
      <c r="Y146" s="71">
        <v>1</v>
      </c>
      <c r="Z146" s="73" t="s">
        <v>1348</v>
      </c>
      <c r="AA146" s="3">
        <v>1</v>
      </c>
      <c r="AB146" s="3">
        <v>1</v>
      </c>
      <c r="AC146" s="8">
        <v>47.7</v>
      </c>
      <c r="AD146" s="3" t="s">
        <v>1219</v>
      </c>
      <c r="AE146" s="7"/>
      <c r="AF146" s="3">
        <v>91</v>
      </c>
      <c r="AG146" s="9">
        <v>70</v>
      </c>
      <c r="AH146" s="7" t="s">
        <v>1349</v>
      </c>
      <c r="AI146" s="10" t="s">
        <v>923</v>
      </c>
      <c r="AJ146" s="11">
        <v>39.31</v>
      </c>
      <c r="AK146" s="71">
        <v>3</v>
      </c>
      <c r="AL146" s="71">
        <v>0</v>
      </c>
      <c r="AM146" s="71">
        <v>1</v>
      </c>
      <c r="AN146" s="60">
        <v>4</v>
      </c>
      <c r="AO146" s="76">
        <v>0.18229999999999999</v>
      </c>
      <c r="AP146" s="70">
        <v>4.1518800000000002</v>
      </c>
      <c r="AQ146" s="69">
        <v>4.3907820071799997E-2</v>
      </c>
    </row>
    <row r="147" spans="1:43" x14ac:dyDescent="0.2">
      <c r="A147" s="71"/>
      <c r="B147" s="75"/>
      <c r="C147" s="73"/>
      <c r="D147" s="73"/>
      <c r="E147" s="71"/>
      <c r="F147" s="71"/>
      <c r="G147" s="71"/>
      <c r="H147" s="71"/>
      <c r="I147" s="78"/>
      <c r="J147" s="71"/>
      <c r="K147" s="71"/>
      <c r="L147" s="71"/>
      <c r="M147" s="71"/>
      <c r="N147" s="77"/>
      <c r="O147" s="76"/>
      <c r="P147" s="71"/>
      <c r="Q147" s="71"/>
      <c r="R147" s="71"/>
      <c r="S147" s="71"/>
      <c r="T147" s="71"/>
      <c r="U147" s="71"/>
      <c r="V147" s="71"/>
      <c r="W147" s="71"/>
      <c r="X147" s="72"/>
      <c r="Y147" s="71"/>
      <c r="Z147" s="73"/>
      <c r="AA147" s="3">
        <v>1</v>
      </c>
      <c r="AB147" s="3">
        <v>2</v>
      </c>
      <c r="AC147" s="8">
        <v>54.7</v>
      </c>
      <c r="AD147" s="3" t="s">
        <v>1219</v>
      </c>
      <c r="AE147" s="7"/>
      <c r="AF147" s="3">
        <v>111</v>
      </c>
      <c r="AG147" s="9">
        <v>81</v>
      </c>
      <c r="AH147" s="7" t="s">
        <v>1350</v>
      </c>
      <c r="AI147" s="10" t="s">
        <v>1236</v>
      </c>
      <c r="AJ147" s="11">
        <v>38.39</v>
      </c>
      <c r="AK147" s="71"/>
      <c r="AL147" s="71"/>
      <c r="AM147" s="71"/>
      <c r="AN147" s="61"/>
      <c r="AO147" s="76"/>
      <c r="AP147" s="70"/>
      <c r="AQ147" s="69"/>
    </row>
    <row r="148" spans="1:43" x14ac:dyDescent="0.2">
      <c r="A148" s="71"/>
      <c r="B148" s="75"/>
      <c r="C148" s="73"/>
      <c r="D148" s="73"/>
      <c r="E148" s="71"/>
      <c r="F148" s="71"/>
      <c r="G148" s="71"/>
      <c r="H148" s="71"/>
      <c r="I148" s="78"/>
      <c r="J148" s="71"/>
      <c r="K148" s="71"/>
      <c r="L148" s="71"/>
      <c r="M148" s="71"/>
      <c r="N148" s="77"/>
      <c r="O148" s="76"/>
      <c r="P148" s="71"/>
      <c r="Q148" s="71"/>
      <c r="R148" s="71"/>
      <c r="S148" s="71"/>
      <c r="T148" s="71"/>
      <c r="U148" s="71"/>
      <c r="V148" s="71"/>
      <c r="W148" s="71"/>
      <c r="X148" s="72"/>
      <c r="Y148" s="71"/>
      <c r="Z148" s="73"/>
      <c r="AA148" s="3">
        <v>1</v>
      </c>
      <c r="AB148" s="3">
        <v>3</v>
      </c>
      <c r="AC148" s="8">
        <v>52.6</v>
      </c>
      <c r="AD148" s="3" t="s">
        <v>1219</v>
      </c>
      <c r="AE148" s="7"/>
      <c r="AF148" s="3">
        <v>91</v>
      </c>
      <c r="AG148" s="9">
        <v>73</v>
      </c>
      <c r="AH148" s="7" t="s">
        <v>1351</v>
      </c>
      <c r="AI148" s="10" t="s">
        <v>923</v>
      </c>
      <c r="AJ148" s="11">
        <v>38.14</v>
      </c>
      <c r="AK148" s="71"/>
      <c r="AL148" s="71"/>
      <c r="AM148" s="71"/>
      <c r="AN148" s="61"/>
      <c r="AO148" s="76"/>
      <c r="AP148" s="70"/>
      <c r="AQ148" s="69"/>
    </row>
    <row r="149" spans="1:43" x14ac:dyDescent="0.2">
      <c r="A149" s="71"/>
      <c r="B149" s="75"/>
      <c r="C149" s="73"/>
      <c r="D149" s="73"/>
      <c r="E149" s="71"/>
      <c r="F149" s="71"/>
      <c r="G149" s="71"/>
      <c r="H149" s="71"/>
      <c r="I149" s="78"/>
      <c r="J149" s="71"/>
      <c r="K149" s="71"/>
      <c r="L149" s="71"/>
      <c r="M149" s="71"/>
      <c r="N149" s="77"/>
      <c r="O149" s="76"/>
      <c r="P149" s="71"/>
      <c r="Q149" s="71"/>
      <c r="R149" s="71"/>
      <c r="S149" s="71"/>
      <c r="T149" s="71"/>
      <c r="U149" s="71"/>
      <c r="V149" s="71"/>
      <c r="W149" s="71"/>
      <c r="X149" s="72"/>
      <c r="Y149" s="71"/>
      <c r="Z149" s="73"/>
      <c r="AA149" s="3">
        <v>1</v>
      </c>
      <c r="AB149" s="3">
        <v>4</v>
      </c>
      <c r="AC149" s="8">
        <v>27.3</v>
      </c>
      <c r="AD149" s="3" t="s">
        <v>924</v>
      </c>
      <c r="AE149" s="7"/>
      <c r="AF149" s="3">
        <v>20</v>
      </c>
      <c r="AG149" s="9">
        <v>30</v>
      </c>
      <c r="AH149" s="7" t="s">
        <v>1352</v>
      </c>
      <c r="AI149" s="10" t="s">
        <v>926</v>
      </c>
      <c r="AJ149" s="11">
        <v>35.020000000000003</v>
      </c>
      <c r="AK149" s="71"/>
      <c r="AL149" s="71"/>
      <c r="AM149" s="71"/>
      <c r="AN149" s="62"/>
      <c r="AO149" s="76"/>
      <c r="AP149" s="70"/>
      <c r="AQ149" s="69"/>
    </row>
    <row r="150" spans="1:43" x14ac:dyDescent="0.2">
      <c r="A150" s="71">
        <v>21</v>
      </c>
      <c r="B150" s="75" t="s">
        <v>43</v>
      </c>
      <c r="C150" s="73" t="s">
        <v>44</v>
      </c>
      <c r="D150" s="73" t="s">
        <v>1425</v>
      </c>
      <c r="E150" s="71" t="s">
        <v>289</v>
      </c>
      <c r="F150" s="71" t="s">
        <v>290</v>
      </c>
      <c r="G150" s="71" t="s">
        <v>291</v>
      </c>
      <c r="H150" s="71" t="s">
        <v>292</v>
      </c>
      <c r="I150" s="71" t="s">
        <v>293</v>
      </c>
      <c r="J150" s="71" t="s">
        <v>50</v>
      </c>
      <c r="K150" s="71" t="s">
        <v>294</v>
      </c>
      <c r="L150" s="71" t="s">
        <v>295</v>
      </c>
      <c r="M150" s="71" t="s">
        <v>53</v>
      </c>
      <c r="N150" s="77">
        <v>4.0303699999999996</v>
      </c>
      <c r="O150" s="76">
        <v>39</v>
      </c>
      <c r="P150" s="71">
        <v>1</v>
      </c>
      <c r="Q150" s="71">
        <v>1</v>
      </c>
      <c r="R150" s="71">
        <v>3671</v>
      </c>
      <c r="S150" s="71">
        <v>3890</v>
      </c>
      <c r="T150" s="71">
        <v>73</v>
      </c>
      <c r="U150" s="71" t="s">
        <v>296</v>
      </c>
      <c r="V150" s="71">
        <v>1</v>
      </c>
      <c r="W150" s="71">
        <v>1</v>
      </c>
      <c r="X150" s="72">
        <v>4030371</v>
      </c>
      <c r="Y150" s="71">
        <v>1</v>
      </c>
      <c r="Z150" s="73" t="s">
        <v>297</v>
      </c>
      <c r="AA150" s="3">
        <v>1</v>
      </c>
      <c r="AB150" s="3">
        <v>1</v>
      </c>
      <c r="AC150" s="8">
        <v>16.600000000000001</v>
      </c>
      <c r="AD150" s="3" t="s">
        <v>39</v>
      </c>
      <c r="AE150" s="7"/>
      <c r="AF150" s="3">
        <v>20</v>
      </c>
      <c r="AG150" s="9">
        <v>26</v>
      </c>
      <c r="AH150" s="7" t="s">
        <v>298</v>
      </c>
      <c r="AI150" s="10" t="s">
        <v>299</v>
      </c>
      <c r="AJ150" s="22">
        <v>36.5</v>
      </c>
      <c r="AK150" s="71">
        <v>2</v>
      </c>
      <c r="AL150" s="71">
        <v>1</v>
      </c>
      <c r="AM150" s="71">
        <v>4</v>
      </c>
      <c r="AN150" s="60">
        <v>7</v>
      </c>
      <c r="AO150" s="76">
        <f>SUM(AC150:AC156)/1000</f>
        <v>0.2359</v>
      </c>
      <c r="AP150" s="70">
        <v>4.0303699999999996</v>
      </c>
      <c r="AQ150" s="69">
        <f>AO150/AP150</f>
        <v>5.8530606371127225E-2</v>
      </c>
    </row>
    <row r="151" spans="1:43" x14ac:dyDescent="0.2">
      <c r="A151" s="71"/>
      <c r="B151" s="75"/>
      <c r="C151" s="73"/>
      <c r="D151" s="73"/>
      <c r="E151" s="71"/>
      <c r="F151" s="71"/>
      <c r="G151" s="71"/>
      <c r="H151" s="71"/>
      <c r="I151" s="71"/>
      <c r="J151" s="71"/>
      <c r="K151" s="71"/>
      <c r="L151" s="71"/>
      <c r="M151" s="71"/>
      <c r="N151" s="77"/>
      <c r="O151" s="76"/>
      <c r="P151" s="71"/>
      <c r="Q151" s="71"/>
      <c r="R151" s="71"/>
      <c r="S151" s="71"/>
      <c r="T151" s="71"/>
      <c r="U151" s="71"/>
      <c r="V151" s="71"/>
      <c r="W151" s="71"/>
      <c r="X151" s="72"/>
      <c r="Y151" s="71"/>
      <c r="Z151" s="73"/>
      <c r="AA151" s="3">
        <v>1</v>
      </c>
      <c r="AB151" s="3">
        <v>2</v>
      </c>
      <c r="AC151" s="8">
        <v>51.8</v>
      </c>
      <c r="AD151" s="3" t="s">
        <v>38</v>
      </c>
      <c r="AE151" s="7"/>
      <c r="AF151" s="3">
        <v>89</v>
      </c>
      <c r="AG151" s="9">
        <v>77</v>
      </c>
      <c r="AH151" s="7" t="s">
        <v>300</v>
      </c>
      <c r="AI151" s="10" t="s">
        <v>89</v>
      </c>
      <c r="AJ151" s="22">
        <v>39.450000000000003</v>
      </c>
      <c r="AK151" s="71"/>
      <c r="AL151" s="71"/>
      <c r="AM151" s="71"/>
      <c r="AN151" s="61"/>
      <c r="AO151" s="76"/>
      <c r="AP151" s="70"/>
      <c r="AQ151" s="69"/>
    </row>
    <row r="152" spans="1:43" x14ac:dyDescent="0.2">
      <c r="A152" s="71"/>
      <c r="B152" s="75"/>
      <c r="C152" s="73"/>
      <c r="D152" s="73"/>
      <c r="E152" s="71"/>
      <c r="F152" s="71"/>
      <c r="G152" s="71"/>
      <c r="H152" s="71"/>
      <c r="I152" s="71"/>
      <c r="J152" s="71"/>
      <c r="K152" s="71"/>
      <c r="L152" s="71"/>
      <c r="M152" s="71"/>
      <c r="N152" s="77"/>
      <c r="O152" s="76"/>
      <c r="P152" s="71"/>
      <c r="Q152" s="71"/>
      <c r="R152" s="71"/>
      <c r="S152" s="71"/>
      <c r="T152" s="71"/>
      <c r="U152" s="71"/>
      <c r="V152" s="71"/>
      <c r="W152" s="71"/>
      <c r="X152" s="72"/>
      <c r="Y152" s="71"/>
      <c r="Z152" s="73"/>
      <c r="AA152" s="3">
        <v>1</v>
      </c>
      <c r="AB152" s="3">
        <v>3</v>
      </c>
      <c r="AC152" s="8">
        <v>44.2</v>
      </c>
      <c r="AD152" s="3" t="s">
        <v>37</v>
      </c>
      <c r="AE152" s="7"/>
      <c r="AF152" s="3">
        <v>120</v>
      </c>
      <c r="AG152" s="9">
        <v>67</v>
      </c>
      <c r="AH152" s="7" t="s">
        <v>301</v>
      </c>
      <c r="AI152" s="10" t="s">
        <v>197</v>
      </c>
      <c r="AJ152" s="22">
        <v>39.57</v>
      </c>
      <c r="AK152" s="71"/>
      <c r="AL152" s="71"/>
      <c r="AM152" s="71"/>
      <c r="AN152" s="61"/>
      <c r="AO152" s="76"/>
      <c r="AP152" s="70"/>
      <c r="AQ152" s="69"/>
    </row>
    <row r="153" spans="1:43" x14ac:dyDescent="0.2">
      <c r="A153" s="71"/>
      <c r="B153" s="75"/>
      <c r="C153" s="73"/>
      <c r="D153" s="73"/>
      <c r="E153" s="71"/>
      <c r="F153" s="71"/>
      <c r="G153" s="71"/>
      <c r="H153" s="71"/>
      <c r="I153" s="71"/>
      <c r="J153" s="71"/>
      <c r="K153" s="71"/>
      <c r="L153" s="71"/>
      <c r="M153" s="71"/>
      <c r="N153" s="77"/>
      <c r="O153" s="76"/>
      <c r="P153" s="71"/>
      <c r="Q153" s="71"/>
      <c r="R153" s="71"/>
      <c r="S153" s="71"/>
      <c r="T153" s="71"/>
      <c r="U153" s="71"/>
      <c r="V153" s="71"/>
      <c r="W153" s="71"/>
      <c r="X153" s="72"/>
      <c r="Y153" s="71"/>
      <c r="Z153" s="73"/>
      <c r="AA153" s="3">
        <v>1</v>
      </c>
      <c r="AB153" s="3">
        <v>4</v>
      </c>
      <c r="AC153" s="8">
        <v>33</v>
      </c>
      <c r="AD153" s="3" t="s">
        <v>39</v>
      </c>
      <c r="AE153" s="7"/>
      <c r="AF153" s="3">
        <v>60</v>
      </c>
      <c r="AG153" s="9">
        <v>12</v>
      </c>
      <c r="AH153" s="7" t="s">
        <v>302</v>
      </c>
      <c r="AI153" s="10" t="s">
        <v>303</v>
      </c>
      <c r="AJ153" s="22">
        <v>39.82</v>
      </c>
      <c r="AK153" s="71"/>
      <c r="AL153" s="71"/>
      <c r="AM153" s="71"/>
      <c r="AN153" s="61"/>
      <c r="AO153" s="76"/>
      <c r="AP153" s="70"/>
      <c r="AQ153" s="69"/>
    </row>
    <row r="154" spans="1:43" x14ac:dyDescent="0.2">
      <c r="A154" s="71"/>
      <c r="B154" s="75"/>
      <c r="C154" s="73"/>
      <c r="D154" s="73"/>
      <c r="E154" s="71"/>
      <c r="F154" s="71"/>
      <c r="G154" s="71"/>
      <c r="H154" s="71"/>
      <c r="I154" s="71"/>
      <c r="J154" s="71"/>
      <c r="K154" s="71"/>
      <c r="L154" s="71"/>
      <c r="M154" s="71"/>
      <c r="N154" s="77"/>
      <c r="O154" s="76"/>
      <c r="P154" s="71"/>
      <c r="Q154" s="71"/>
      <c r="R154" s="71"/>
      <c r="S154" s="71"/>
      <c r="T154" s="71"/>
      <c r="U154" s="71"/>
      <c r="V154" s="71"/>
      <c r="W154" s="71"/>
      <c r="X154" s="72"/>
      <c r="Y154" s="71"/>
      <c r="Z154" s="73"/>
      <c r="AA154" s="3">
        <v>1</v>
      </c>
      <c r="AB154" s="3">
        <v>5</v>
      </c>
      <c r="AC154" s="8">
        <v>24.2</v>
      </c>
      <c r="AD154" s="3" t="s">
        <v>39</v>
      </c>
      <c r="AE154" s="7"/>
      <c r="AF154" s="3">
        <v>50</v>
      </c>
      <c r="AG154" s="9">
        <v>36</v>
      </c>
      <c r="AH154" s="7" t="s">
        <v>304</v>
      </c>
      <c r="AI154" s="10" t="s">
        <v>305</v>
      </c>
      <c r="AJ154" s="22">
        <v>38.61</v>
      </c>
      <c r="AK154" s="71"/>
      <c r="AL154" s="71"/>
      <c r="AM154" s="71"/>
      <c r="AN154" s="61"/>
      <c r="AO154" s="76"/>
      <c r="AP154" s="70"/>
      <c r="AQ154" s="69"/>
    </row>
    <row r="155" spans="1:43" x14ac:dyDescent="0.2">
      <c r="A155" s="71"/>
      <c r="B155" s="75"/>
      <c r="C155" s="73"/>
      <c r="D155" s="73"/>
      <c r="E155" s="71"/>
      <c r="F155" s="71"/>
      <c r="G155" s="71"/>
      <c r="H155" s="71"/>
      <c r="I155" s="71"/>
      <c r="J155" s="71"/>
      <c r="K155" s="71"/>
      <c r="L155" s="71"/>
      <c r="M155" s="71"/>
      <c r="N155" s="77"/>
      <c r="O155" s="76"/>
      <c r="P155" s="71"/>
      <c r="Q155" s="71"/>
      <c r="R155" s="71"/>
      <c r="S155" s="71"/>
      <c r="T155" s="71"/>
      <c r="U155" s="71"/>
      <c r="V155" s="71"/>
      <c r="W155" s="71"/>
      <c r="X155" s="72"/>
      <c r="Y155" s="71"/>
      <c r="Z155" s="73"/>
      <c r="AA155" s="3">
        <v>1</v>
      </c>
      <c r="AB155" s="3">
        <v>6</v>
      </c>
      <c r="AC155" s="8">
        <v>52.5</v>
      </c>
      <c r="AD155" s="3" t="s">
        <v>37</v>
      </c>
      <c r="AE155" s="7"/>
      <c r="AF155" s="3">
        <v>91</v>
      </c>
      <c r="AG155" s="9">
        <v>73</v>
      </c>
      <c r="AH155" s="7" t="s">
        <v>306</v>
      </c>
      <c r="AI155" s="10" t="s">
        <v>59</v>
      </c>
      <c r="AJ155" s="22">
        <v>38.19</v>
      </c>
      <c r="AK155" s="71"/>
      <c r="AL155" s="71"/>
      <c r="AM155" s="71"/>
      <c r="AN155" s="61"/>
      <c r="AO155" s="76"/>
      <c r="AP155" s="70"/>
      <c r="AQ155" s="69"/>
    </row>
    <row r="156" spans="1:43" x14ac:dyDescent="0.2">
      <c r="A156" s="71"/>
      <c r="B156" s="75"/>
      <c r="C156" s="73"/>
      <c r="D156" s="73"/>
      <c r="E156" s="85"/>
      <c r="F156" s="85"/>
      <c r="G156" s="71"/>
      <c r="H156" s="71"/>
      <c r="I156" s="71"/>
      <c r="J156" s="71"/>
      <c r="K156" s="71"/>
      <c r="L156" s="71"/>
      <c r="M156" s="85"/>
      <c r="N156" s="77"/>
      <c r="O156" s="76"/>
      <c r="P156" s="71"/>
      <c r="Q156" s="71"/>
      <c r="R156" s="71"/>
      <c r="S156" s="71"/>
      <c r="T156" s="71"/>
      <c r="U156" s="71"/>
      <c r="V156" s="71"/>
      <c r="W156" s="71"/>
      <c r="X156" s="72"/>
      <c r="Y156" s="71"/>
      <c r="Z156" s="73"/>
      <c r="AA156" s="3">
        <v>1</v>
      </c>
      <c r="AB156" s="3">
        <v>7</v>
      </c>
      <c r="AC156" s="8">
        <v>13.6</v>
      </c>
      <c r="AD156" s="3" t="s">
        <v>39</v>
      </c>
      <c r="AE156" s="7"/>
      <c r="AF156" s="3">
        <v>20</v>
      </c>
      <c r="AG156" s="9">
        <v>13</v>
      </c>
      <c r="AH156" s="7" t="s">
        <v>307</v>
      </c>
      <c r="AI156" s="10" t="s">
        <v>308</v>
      </c>
      <c r="AJ156" s="22">
        <v>36.76</v>
      </c>
      <c r="AK156" s="71"/>
      <c r="AL156" s="71"/>
      <c r="AM156" s="71"/>
      <c r="AN156" s="62"/>
      <c r="AO156" s="76"/>
      <c r="AP156" s="70"/>
      <c r="AQ156" s="69"/>
    </row>
    <row r="157" spans="1:43" x14ac:dyDescent="0.2">
      <c r="A157" s="71">
        <v>22</v>
      </c>
      <c r="B157" s="75" t="s">
        <v>43</v>
      </c>
      <c r="C157" s="73" t="s">
        <v>44</v>
      </c>
      <c r="D157" s="73" t="s">
        <v>1426</v>
      </c>
      <c r="E157" s="71" t="s">
        <v>310</v>
      </c>
      <c r="F157" s="71" t="s">
        <v>311</v>
      </c>
      <c r="G157" s="71" t="s">
        <v>291</v>
      </c>
      <c r="H157" s="71" t="s">
        <v>312</v>
      </c>
      <c r="I157" s="79">
        <v>41883</v>
      </c>
      <c r="J157" s="71" t="s">
        <v>50</v>
      </c>
      <c r="K157" s="71" t="s">
        <v>189</v>
      </c>
      <c r="L157" s="71" t="s">
        <v>313</v>
      </c>
      <c r="M157" s="71" t="s">
        <v>53</v>
      </c>
      <c r="N157" s="77">
        <v>4.0985800000000001</v>
      </c>
      <c r="O157" s="76">
        <v>39.005400000000002</v>
      </c>
      <c r="P157" s="71">
        <v>2</v>
      </c>
      <c r="Q157" s="71">
        <v>2</v>
      </c>
      <c r="R157" s="71">
        <v>3805</v>
      </c>
      <c r="S157" s="71">
        <v>3961</v>
      </c>
      <c r="T157" s="71">
        <v>74</v>
      </c>
      <c r="U157" s="71" t="s">
        <v>314</v>
      </c>
      <c r="V157" s="71">
        <v>2</v>
      </c>
      <c r="W157" s="71">
        <v>2</v>
      </c>
      <c r="X157" s="72">
        <v>4021072</v>
      </c>
      <c r="Y157" s="71">
        <v>1</v>
      </c>
      <c r="Z157" s="73" t="s">
        <v>315</v>
      </c>
      <c r="AA157" s="3">
        <v>1</v>
      </c>
      <c r="AB157" s="3">
        <v>1</v>
      </c>
      <c r="AC157" s="8">
        <v>42</v>
      </c>
      <c r="AD157" s="3" t="s">
        <v>38</v>
      </c>
      <c r="AE157" s="7"/>
      <c r="AF157" s="3">
        <v>70</v>
      </c>
      <c r="AG157" s="9">
        <v>62</v>
      </c>
      <c r="AH157" s="7" t="s">
        <v>316</v>
      </c>
      <c r="AI157" s="10" t="s">
        <v>124</v>
      </c>
      <c r="AJ157" s="22">
        <v>39.94</v>
      </c>
      <c r="AK157" s="71">
        <v>2</v>
      </c>
      <c r="AL157" s="71">
        <v>2</v>
      </c>
      <c r="AM157" s="71">
        <v>3</v>
      </c>
      <c r="AN157" s="60">
        <v>7</v>
      </c>
      <c r="AO157" s="76">
        <f>SUM(AC157:AC163)/1000</f>
        <v>0.24339999999999998</v>
      </c>
      <c r="AP157" s="70">
        <v>4.0985800000000001</v>
      </c>
      <c r="AQ157" s="69">
        <f>AO157/AP157</f>
        <v>5.9386421638713889E-2</v>
      </c>
    </row>
    <row r="158" spans="1:43" x14ac:dyDescent="0.2">
      <c r="A158" s="71"/>
      <c r="B158" s="75"/>
      <c r="C158" s="73"/>
      <c r="D158" s="73"/>
      <c r="E158" s="71"/>
      <c r="F158" s="71"/>
      <c r="G158" s="71"/>
      <c r="H158" s="71"/>
      <c r="I158" s="79"/>
      <c r="J158" s="71"/>
      <c r="K158" s="71"/>
      <c r="L158" s="71"/>
      <c r="M158" s="71"/>
      <c r="N158" s="77"/>
      <c r="O158" s="76"/>
      <c r="P158" s="71"/>
      <c r="Q158" s="71"/>
      <c r="R158" s="71"/>
      <c r="S158" s="71"/>
      <c r="T158" s="71"/>
      <c r="U158" s="71"/>
      <c r="V158" s="71"/>
      <c r="W158" s="71"/>
      <c r="X158" s="72"/>
      <c r="Y158" s="71"/>
      <c r="Z158" s="73"/>
      <c r="AA158" s="3">
        <v>1</v>
      </c>
      <c r="AB158" s="3">
        <v>2</v>
      </c>
      <c r="AC158" s="8">
        <v>52.8</v>
      </c>
      <c r="AD158" s="3" t="s">
        <v>37</v>
      </c>
      <c r="AE158" s="7"/>
      <c r="AF158" s="3">
        <v>118</v>
      </c>
      <c r="AG158" s="9">
        <v>73</v>
      </c>
      <c r="AH158" s="7" t="s">
        <v>317</v>
      </c>
      <c r="AI158" s="10" t="s">
        <v>318</v>
      </c>
      <c r="AJ158" s="22">
        <v>38.46</v>
      </c>
      <c r="AK158" s="71"/>
      <c r="AL158" s="71"/>
      <c r="AM158" s="71"/>
      <c r="AN158" s="61"/>
      <c r="AO158" s="76"/>
      <c r="AP158" s="70"/>
      <c r="AQ158" s="69"/>
    </row>
    <row r="159" spans="1:43" x14ac:dyDescent="0.2">
      <c r="A159" s="71"/>
      <c r="B159" s="75"/>
      <c r="C159" s="73"/>
      <c r="D159" s="73"/>
      <c r="E159" s="71"/>
      <c r="F159" s="71"/>
      <c r="G159" s="71"/>
      <c r="H159" s="71"/>
      <c r="I159" s="79"/>
      <c r="J159" s="71"/>
      <c r="K159" s="71"/>
      <c r="L159" s="71"/>
      <c r="M159" s="71"/>
      <c r="N159" s="77"/>
      <c r="O159" s="76"/>
      <c r="P159" s="71"/>
      <c r="Q159" s="71"/>
      <c r="R159" s="71"/>
      <c r="S159" s="71"/>
      <c r="T159" s="71"/>
      <c r="U159" s="71"/>
      <c r="V159" s="71"/>
      <c r="W159" s="71"/>
      <c r="X159" s="72"/>
      <c r="Y159" s="71"/>
      <c r="Z159" s="73"/>
      <c r="AA159" s="3">
        <v>1</v>
      </c>
      <c r="AB159" s="3">
        <v>3</v>
      </c>
      <c r="AC159" s="8">
        <v>11.6</v>
      </c>
      <c r="AD159" s="3" t="s">
        <v>39</v>
      </c>
      <c r="AE159" s="7"/>
      <c r="AF159" s="3">
        <v>50</v>
      </c>
      <c r="AG159" s="9">
        <v>13</v>
      </c>
      <c r="AH159" s="7" t="s">
        <v>319</v>
      </c>
      <c r="AI159" s="10" t="s">
        <v>279</v>
      </c>
      <c r="AJ159" s="22">
        <v>47.28</v>
      </c>
      <c r="AK159" s="71"/>
      <c r="AL159" s="71"/>
      <c r="AM159" s="71"/>
      <c r="AN159" s="61"/>
      <c r="AO159" s="76"/>
      <c r="AP159" s="70"/>
      <c r="AQ159" s="69"/>
    </row>
    <row r="160" spans="1:43" x14ac:dyDescent="0.2">
      <c r="A160" s="71"/>
      <c r="B160" s="75"/>
      <c r="C160" s="73"/>
      <c r="D160" s="73"/>
      <c r="E160" s="71"/>
      <c r="F160" s="71"/>
      <c r="G160" s="71"/>
      <c r="H160" s="71"/>
      <c r="I160" s="79"/>
      <c r="J160" s="71"/>
      <c r="K160" s="71"/>
      <c r="L160" s="71"/>
      <c r="M160" s="71"/>
      <c r="N160" s="77"/>
      <c r="O160" s="76"/>
      <c r="P160" s="71"/>
      <c r="Q160" s="71"/>
      <c r="R160" s="71"/>
      <c r="S160" s="71"/>
      <c r="T160" s="71"/>
      <c r="U160" s="71"/>
      <c r="V160" s="71"/>
      <c r="W160" s="71"/>
      <c r="X160" s="72"/>
      <c r="Y160" s="71"/>
      <c r="Z160" s="73"/>
      <c r="AA160" s="3">
        <v>1</v>
      </c>
      <c r="AB160" s="3">
        <v>4</v>
      </c>
      <c r="AC160" s="8">
        <v>50.3</v>
      </c>
      <c r="AD160" s="3" t="s">
        <v>38</v>
      </c>
      <c r="AE160" s="7"/>
      <c r="AF160" s="3">
        <v>90</v>
      </c>
      <c r="AG160" s="9">
        <v>53</v>
      </c>
      <c r="AH160" s="7" t="s">
        <v>320</v>
      </c>
      <c r="AI160" s="10" t="s">
        <v>281</v>
      </c>
      <c r="AJ160" s="22">
        <v>39.14</v>
      </c>
      <c r="AK160" s="71"/>
      <c r="AL160" s="71"/>
      <c r="AM160" s="71"/>
      <c r="AN160" s="61"/>
      <c r="AO160" s="76"/>
      <c r="AP160" s="70"/>
      <c r="AQ160" s="69"/>
    </row>
    <row r="161" spans="1:43" x14ac:dyDescent="0.2">
      <c r="A161" s="71"/>
      <c r="B161" s="75"/>
      <c r="C161" s="73"/>
      <c r="D161" s="73"/>
      <c r="E161" s="71"/>
      <c r="F161" s="71"/>
      <c r="G161" s="71"/>
      <c r="H161" s="71"/>
      <c r="I161" s="79"/>
      <c r="J161" s="71"/>
      <c r="K161" s="71"/>
      <c r="L161" s="71"/>
      <c r="M161" s="71"/>
      <c r="N161" s="77"/>
      <c r="O161" s="76"/>
      <c r="P161" s="71"/>
      <c r="Q161" s="71"/>
      <c r="R161" s="71"/>
      <c r="S161" s="71"/>
      <c r="T161" s="71"/>
      <c r="U161" s="71"/>
      <c r="V161" s="71"/>
      <c r="W161" s="71"/>
      <c r="X161" s="72"/>
      <c r="Y161" s="71"/>
      <c r="Z161" s="73"/>
      <c r="AA161" s="3">
        <v>1</v>
      </c>
      <c r="AB161" s="3">
        <v>5</v>
      </c>
      <c r="AC161" s="8">
        <v>45.2</v>
      </c>
      <c r="AD161" s="3" t="s">
        <v>37</v>
      </c>
      <c r="AE161" s="7"/>
      <c r="AF161" s="3">
        <v>91</v>
      </c>
      <c r="AG161" s="9">
        <v>68</v>
      </c>
      <c r="AH161" s="7" t="s">
        <v>321</v>
      </c>
      <c r="AI161" s="10" t="s">
        <v>59</v>
      </c>
      <c r="AJ161" s="22">
        <v>39.03</v>
      </c>
      <c r="AK161" s="71"/>
      <c r="AL161" s="71"/>
      <c r="AM161" s="71"/>
      <c r="AN161" s="61"/>
      <c r="AO161" s="76"/>
      <c r="AP161" s="70"/>
      <c r="AQ161" s="69"/>
    </row>
    <row r="162" spans="1:43" x14ac:dyDescent="0.2">
      <c r="A162" s="71"/>
      <c r="B162" s="75"/>
      <c r="C162" s="73"/>
      <c r="D162" s="73"/>
      <c r="E162" s="71"/>
      <c r="F162" s="71"/>
      <c r="G162" s="71"/>
      <c r="H162" s="71"/>
      <c r="I162" s="79"/>
      <c r="J162" s="71"/>
      <c r="K162" s="71"/>
      <c r="L162" s="71"/>
      <c r="M162" s="71"/>
      <c r="N162" s="77"/>
      <c r="O162" s="76"/>
      <c r="P162" s="71"/>
      <c r="Q162" s="71"/>
      <c r="R162" s="71"/>
      <c r="S162" s="71"/>
      <c r="T162" s="71"/>
      <c r="U162" s="71"/>
      <c r="V162" s="71"/>
      <c r="W162" s="71"/>
      <c r="X162" s="72"/>
      <c r="Y162" s="71"/>
      <c r="Z162" s="73"/>
      <c r="AA162" s="3">
        <v>1</v>
      </c>
      <c r="AB162" s="3">
        <v>6</v>
      </c>
      <c r="AC162" s="8">
        <v>22.8</v>
      </c>
      <c r="AD162" s="3" t="s">
        <v>39</v>
      </c>
      <c r="AE162" s="7"/>
      <c r="AF162" s="3">
        <v>30</v>
      </c>
      <c r="AG162" s="9">
        <v>13</v>
      </c>
      <c r="AH162" s="7" t="s">
        <v>322</v>
      </c>
      <c r="AI162" s="10" t="s">
        <v>323</v>
      </c>
      <c r="AJ162" s="22">
        <v>35.76</v>
      </c>
      <c r="AK162" s="71"/>
      <c r="AL162" s="71"/>
      <c r="AM162" s="71"/>
      <c r="AN162" s="61"/>
      <c r="AO162" s="76"/>
      <c r="AP162" s="70"/>
      <c r="AQ162" s="69"/>
    </row>
    <row r="163" spans="1:43" x14ac:dyDescent="0.2">
      <c r="A163" s="71"/>
      <c r="B163" s="75"/>
      <c r="C163" s="73"/>
      <c r="D163" s="73"/>
      <c r="E163" s="71"/>
      <c r="F163" s="71"/>
      <c r="G163" s="71"/>
      <c r="H163" s="71"/>
      <c r="I163" s="79"/>
      <c r="J163" s="71"/>
      <c r="K163" s="71"/>
      <c r="L163" s="71"/>
      <c r="M163" s="71"/>
      <c r="N163" s="77"/>
      <c r="O163" s="76"/>
      <c r="P163" s="71"/>
      <c r="Q163" s="71"/>
      <c r="R163" s="71"/>
      <c r="S163" s="71"/>
      <c r="T163" s="71"/>
      <c r="U163" s="71"/>
      <c r="V163" s="71"/>
      <c r="W163" s="71"/>
      <c r="X163" s="72"/>
      <c r="Y163" s="71"/>
      <c r="Z163" s="73"/>
      <c r="AA163" s="3">
        <v>1</v>
      </c>
      <c r="AB163" s="3">
        <v>7</v>
      </c>
      <c r="AC163" s="8">
        <v>18.7</v>
      </c>
      <c r="AD163" s="3" t="s">
        <v>39</v>
      </c>
      <c r="AE163" s="7"/>
      <c r="AF163" s="3">
        <v>20</v>
      </c>
      <c r="AG163" s="9">
        <v>26</v>
      </c>
      <c r="AH163" s="7" t="s">
        <v>324</v>
      </c>
      <c r="AI163" s="10" t="s">
        <v>325</v>
      </c>
      <c r="AJ163" s="22">
        <v>37.11</v>
      </c>
      <c r="AK163" s="71"/>
      <c r="AL163" s="71"/>
      <c r="AM163" s="71"/>
      <c r="AN163" s="62"/>
      <c r="AO163" s="76"/>
      <c r="AP163" s="70"/>
      <c r="AQ163" s="69"/>
    </row>
    <row r="164" spans="1:43" x14ac:dyDescent="0.2">
      <c r="A164" s="71">
        <v>23</v>
      </c>
      <c r="B164" s="75" t="s">
        <v>43</v>
      </c>
      <c r="C164" s="73" t="s">
        <v>44</v>
      </c>
      <c r="D164" s="73" t="s">
        <v>1427</v>
      </c>
      <c r="E164" s="71" t="s">
        <v>327</v>
      </c>
      <c r="F164" s="71" t="s">
        <v>328</v>
      </c>
      <c r="G164" s="71" t="s">
        <v>109</v>
      </c>
      <c r="H164" s="71" t="s">
        <v>329</v>
      </c>
      <c r="I164" s="71">
        <v>2018</v>
      </c>
      <c r="J164" s="71" t="s">
        <v>50</v>
      </c>
      <c r="K164" s="71" t="s">
        <v>330</v>
      </c>
      <c r="L164" s="71" t="s">
        <v>112</v>
      </c>
      <c r="M164" s="71" t="s">
        <v>53</v>
      </c>
      <c r="N164" s="77">
        <v>4.1723699999999999</v>
      </c>
      <c r="O164" s="76">
        <v>39.020899999999997</v>
      </c>
      <c r="P164" s="71">
        <v>4</v>
      </c>
      <c r="Q164" s="71">
        <v>4</v>
      </c>
      <c r="R164" s="71">
        <v>3767</v>
      </c>
      <c r="S164" s="71">
        <v>4093</v>
      </c>
      <c r="T164" s="71">
        <v>74</v>
      </c>
      <c r="U164" s="71" t="s">
        <v>331</v>
      </c>
      <c r="V164" s="71">
        <v>4</v>
      </c>
      <c r="W164" s="71">
        <v>4</v>
      </c>
      <c r="X164" s="72">
        <v>4017696</v>
      </c>
      <c r="Y164" s="71">
        <v>1</v>
      </c>
      <c r="Z164" s="73" t="s">
        <v>332</v>
      </c>
      <c r="AA164" s="3">
        <v>1</v>
      </c>
      <c r="AB164" s="3">
        <v>1</v>
      </c>
      <c r="AC164" s="8">
        <v>17.899999999999999</v>
      </c>
      <c r="AD164" s="3" t="s">
        <v>37</v>
      </c>
      <c r="AE164" s="7"/>
      <c r="AF164" s="3">
        <v>150</v>
      </c>
      <c r="AG164" s="9">
        <v>20</v>
      </c>
      <c r="AH164" s="7" t="s">
        <v>333</v>
      </c>
      <c r="AI164" s="10" t="s">
        <v>334</v>
      </c>
      <c r="AJ164" s="22">
        <v>38.61</v>
      </c>
      <c r="AK164" s="71">
        <v>4</v>
      </c>
      <c r="AL164" s="71">
        <v>2</v>
      </c>
      <c r="AM164" s="71">
        <v>6</v>
      </c>
      <c r="AN164" s="60">
        <v>12</v>
      </c>
      <c r="AO164" s="76">
        <f>SUM(AC164:AC175)/1000</f>
        <v>0.33419999999999994</v>
      </c>
      <c r="AP164" s="70">
        <v>4.1723699999999999</v>
      </c>
      <c r="AQ164" s="69">
        <f>AO164/AP164</f>
        <v>8.0098361362966358E-2</v>
      </c>
    </row>
    <row r="165" spans="1:43" x14ac:dyDescent="0.2">
      <c r="A165" s="71"/>
      <c r="B165" s="75"/>
      <c r="C165" s="73"/>
      <c r="D165" s="73"/>
      <c r="E165" s="71"/>
      <c r="F165" s="71"/>
      <c r="G165" s="71"/>
      <c r="H165" s="71"/>
      <c r="I165" s="71"/>
      <c r="J165" s="71"/>
      <c r="K165" s="71"/>
      <c r="L165" s="71"/>
      <c r="M165" s="71"/>
      <c r="N165" s="77"/>
      <c r="O165" s="76"/>
      <c r="P165" s="71"/>
      <c r="Q165" s="71"/>
      <c r="R165" s="71"/>
      <c r="S165" s="71"/>
      <c r="T165" s="71"/>
      <c r="U165" s="71"/>
      <c r="V165" s="71"/>
      <c r="W165" s="71"/>
      <c r="X165" s="72"/>
      <c r="Y165" s="71"/>
      <c r="Z165" s="73"/>
      <c r="AA165" s="3">
        <v>1</v>
      </c>
      <c r="AB165" s="3">
        <v>2</v>
      </c>
      <c r="AC165" s="8">
        <v>36.799999999999997</v>
      </c>
      <c r="AD165" s="3" t="s">
        <v>37</v>
      </c>
      <c r="AE165" s="7"/>
      <c r="AF165" s="3">
        <v>100</v>
      </c>
      <c r="AG165" s="9">
        <v>44</v>
      </c>
      <c r="AH165" s="7" t="s">
        <v>335</v>
      </c>
      <c r="AI165" s="10" t="s">
        <v>277</v>
      </c>
      <c r="AJ165" s="22">
        <v>41.01</v>
      </c>
      <c r="AK165" s="71"/>
      <c r="AL165" s="71"/>
      <c r="AM165" s="71"/>
      <c r="AN165" s="61"/>
      <c r="AO165" s="76"/>
      <c r="AP165" s="70"/>
      <c r="AQ165" s="69"/>
    </row>
    <row r="166" spans="1:43" x14ac:dyDescent="0.2">
      <c r="A166" s="71"/>
      <c r="B166" s="75"/>
      <c r="C166" s="73"/>
      <c r="D166" s="73"/>
      <c r="E166" s="71"/>
      <c r="F166" s="71"/>
      <c r="G166" s="71"/>
      <c r="H166" s="71"/>
      <c r="I166" s="71"/>
      <c r="J166" s="71"/>
      <c r="K166" s="71"/>
      <c r="L166" s="71"/>
      <c r="M166" s="71"/>
      <c r="N166" s="77"/>
      <c r="O166" s="76"/>
      <c r="P166" s="71"/>
      <c r="Q166" s="71"/>
      <c r="R166" s="71"/>
      <c r="S166" s="71"/>
      <c r="T166" s="71"/>
      <c r="U166" s="71"/>
      <c r="V166" s="71"/>
      <c r="W166" s="71"/>
      <c r="X166" s="72"/>
      <c r="Y166" s="71"/>
      <c r="Z166" s="73"/>
      <c r="AA166" s="3">
        <v>1</v>
      </c>
      <c r="AB166" s="3">
        <v>3</v>
      </c>
      <c r="AC166" s="8">
        <v>41.9</v>
      </c>
      <c r="AD166" s="3" t="s">
        <v>37</v>
      </c>
      <c r="AE166" s="7"/>
      <c r="AF166" s="3">
        <v>110</v>
      </c>
      <c r="AG166" s="9">
        <v>64</v>
      </c>
      <c r="AH166" s="7" t="s">
        <v>336</v>
      </c>
      <c r="AI166" s="10" t="s">
        <v>337</v>
      </c>
      <c r="AJ166" s="22">
        <v>40.53</v>
      </c>
      <c r="AK166" s="71"/>
      <c r="AL166" s="71"/>
      <c r="AM166" s="71"/>
      <c r="AN166" s="61"/>
      <c r="AO166" s="76"/>
      <c r="AP166" s="70"/>
      <c r="AQ166" s="69"/>
    </row>
    <row r="167" spans="1:43" x14ac:dyDescent="0.2">
      <c r="A167" s="71"/>
      <c r="B167" s="75"/>
      <c r="C167" s="73"/>
      <c r="D167" s="73"/>
      <c r="E167" s="71"/>
      <c r="F167" s="71"/>
      <c r="G167" s="71"/>
      <c r="H167" s="71"/>
      <c r="I167" s="71"/>
      <c r="J167" s="71"/>
      <c r="K167" s="71"/>
      <c r="L167" s="71"/>
      <c r="M167" s="71"/>
      <c r="N167" s="77"/>
      <c r="O167" s="76"/>
      <c r="P167" s="71"/>
      <c r="Q167" s="71"/>
      <c r="R167" s="71"/>
      <c r="S167" s="71"/>
      <c r="T167" s="71"/>
      <c r="U167" s="71"/>
      <c r="V167" s="71"/>
      <c r="W167" s="71"/>
      <c r="X167" s="72"/>
      <c r="Y167" s="71"/>
      <c r="Z167" s="73"/>
      <c r="AA167" s="3">
        <v>1</v>
      </c>
      <c r="AB167" s="3">
        <v>4</v>
      </c>
      <c r="AC167" s="8">
        <v>19.899999999999999</v>
      </c>
      <c r="AD167" s="3" t="s">
        <v>39</v>
      </c>
      <c r="AE167" s="7"/>
      <c r="AF167" s="3">
        <v>50</v>
      </c>
      <c r="AG167" s="9">
        <v>24</v>
      </c>
      <c r="AH167" s="7" t="s">
        <v>338</v>
      </c>
      <c r="AI167" s="10" t="s">
        <v>339</v>
      </c>
      <c r="AJ167" s="22">
        <v>38.6</v>
      </c>
      <c r="AK167" s="71"/>
      <c r="AL167" s="71"/>
      <c r="AM167" s="71"/>
      <c r="AN167" s="61"/>
      <c r="AO167" s="76"/>
      <c r="AP167" s="70"/>
      <c r="AQ167" s="69"/>
    </row>
    <row r="168" spans="1:43" x14ac:dyDescent="0.2">
      <c r="A168" s="71"/>
      <c r="B168" s="75"/>
      <c r="C168" s="73"/>
      <c r="D168" s="73"/>
      <c r="E168" s="71"/>
      <c r="F168" s="71"/>
      <c r="G168" s="71"/>
      <c r="H168" s="71"/>
      <c r="I168" s="71"/>
      <c r="J168" s="71"/>
      <c r="K168" s="71"/>
      <c r="L168" s="71"/>
      <c r="M168" s="71"/>
      <c r="N168" s="77"/>
      <c r="O168" s="76"/>
      <c r="P168" s="71"/>
      <c r="Q168" s="71"/>
      <c r="R168" s="71"/>
      <c r="S168" s="71"/>
      <c r="T168" s="71"/>
      <c r="U168" s="71"/>
      <c r="V168" s="71"/>
      <c r="W168" s="71"/>
      <c r="X168" s="72"/>
      <c r="Y168" s="71"/>
      <c r="Z168" s="73"/>
      <c r="AA168" s="3">
        <v>1</v>
      </c>
      <c r="AB168" s="3">
        <v>5</v>
      </c>
      <c r="AC168" s="8">
        <v>10.9</v>
      </c>
      <c r="AD168" s="3" t="s">
        <v>39</v>
      </c>
      <c r="AE168" s="7"/>
      <c r="AF168" s="3">
        <v>30</v>
      </c>
      <c r="AG168" s="9">
        <v>21</v>
      </c>
      <c r="AH168" s="7" t="s">
        <v>340</v>
      </c>
      <c r="AI168" s="10" t="s">
        <v>325</v>
      </c>
      <c r="AJ168" s="22">
        <v>36.25</v>
      </c>
      <c r="AK168" s="71"/>
      <c r="AL168" s="71"/>
      <c r="AM168" s="71"/>
      <c r="AN168" s="61"/>
      <c r="AO168" s="76"/>
      <c r="AP168" s="70"/>
      <c r="AQ168" s="69"/>
    </row>
    <row r="169" spans="1:43" x14ac:dyDescent="0.2">
      <c r="A169" s="71"/>
      <c r="B169" s="75"/>
      <c r="C169" s="73"/>
      <c r="D169" s="73"/>
      <c r="E169" s="71"/>
      <c r="F169" s="71"/>
      <c r="G169" s="71"/>
      <c r="H169" s="71"/>
      <c r="I169" s="71"/>
      <c r="J169" s="71"/>
      <c r="K169" s="71"/>
      <c r="L169" s="71"/>
      <c r="M169" s="71"/>
      <c r="N169" s="77"/>
      <c r="O169" s="76"/>
      <c r="P169" s="71"/>
      <c r="Q169" s="71"/>
      <c r="R169" s="71"/>
      <c r="S169" s="71"/>
      <c r="T169" s="71"/>
      <c r="U169" s="71"/>
      <c r="V169" s="71"/>
      <c r="W169" s="71"/>
      <c r="X169" s="72"/>
      <c r="Y169" s="71"/>
      <c r="Z169" s="73"/>
      <c r="AA169" s="3">
        <v>1</v>
      </c>
      <c r="AB169" s="3">
        <v>6</v>
      </c>
      <c r="AC169" s="8">
        <v>37.1</v>
      </c>
      <c r="AD169" s="3" t="s">
        <v>37</v>
      </c>
      <c r="AE169" s="7"/>
      <c r="AF169" s="3">
        <v>110</v>
      </c>
      <c r="AG169" s="9">
        <v>51</v>
      </c>
      <c r="AH169" s="7" t="s">
        <v>341</v>
      </c>
      <c r="AI169" s="10" t="s">
        <v>342</v>
      </c>
      <c r="AJ169" s="22">
        <v>39.25</v>
      </c>
      <c r="AK169" s="71"/>
      <c r="AL169" s="71"/>
      <c r="AM169" s="71"/>
      <c r="AN169" s="61"/>
      <c r="AO169" s="76"/>
      <c r="AP169" s="70"/>
      <c r="AQ169" s="69"/>
    </row>
    <row r="170" spans="1:43" x14ac:dyDescent="0.2">
      <c r="A170" s="71"/>
      <c r="B170" s="75"/>
      <c r="C170" s="73"/>
      <c r="D170" s="73"/>
      <c r="E170" s="71"/>
      <c r="F170" s="71"/>
      <c r="G170" s="71"/>
      <c r="H170" s="71"/>
      <c r="I170" s="71"/>
      <c r="J170" s="71"/>
      <c r="K170" s="71"/>
      <c r="L170" s="71"/>
      <c r="M170" s="71"/>
      <c r="N170" s="77"/>
      <c r="O170" s="76"/>
      <c r="P170" s="71"/>
      <c r="Q170" s="71"/>
      <c r="R170" s="71"/>
      <c r="S170" s="71"/>
      <c r="T170" s="71"/>
      <c r="U170" s="71"/>
      <c r="V170" s="71"/>
      <c r="W170" s="71"/>
      <c r="X170" s="72"/>
      <c r="Y170" s="71"/>
      <c r="Z170" s="73"/>
      <c r="AA170" s="3">
        <v>1</v>
      </c>
      <c r="AB170" s="3">
        <v>7</v>
      </c>
      <c r="AC170" s="8">
        <v>49.6</v>
      </c>
      <c r="AD170" s="3" t="s">
        <v>38</v>
      </c>
      <c r="AE170" s="7"/>
      <c r="AF170" s="3">
        <v>90</v>
      </c>
      <c r="AG170" s="9">
        <v>66</v>
      </c>
      <c r="AH170" s="7" t="s">
        <v>343</v>
      </c>
      <c r="AI170" s="10" t="s">
        <v>217</v>
      </c>
      <c r="AJ170" s="22">
        <v>38.369999999999997</v>
      </c>
      <c r="AK170" s="71"/>
      <c r="AL170" s="71"/>
      <c r="AM170" s="71"/>
      <c r="AN170" s="61"/>
      <c r="AO170" s="76"/>
      <c r="AP170" s="70"/>
      <c r="AQ170" s="69"/>
    </row>
    <row r="171" spans="1:43" x14ac:dyDescent="0.2">
      <c r="A171" s="71"/>
      <c r="B171" s="75"/>
      <c r="C171" s="73"/>
      <c r="D171" s="73"/>
      <c r="E171" s="71"/>
      <c r="F171" s="71"/>
      <c r="G171" s="71"/>
      <c r="H171" s="71"/>
      <c r="I171" s="71"/>
      <c r="J171" s="71"/>
      <c r="K171" s="71"/>
      <c r="L171" s="71"/>
      <c r="M171" s="71"/>
      <c r="N171" s="77"/>
      <c r="O171" s="76"/>
      <c r="P171" s="71"/>
      <c r="Q171" s="71"/>
      <c r="R171" s="71"/>
      <c r="S171" s="71"/>
      <c r="T171" s="71"/>
      <c r="U171" s="71"/>
      <c r="V171" s="71"/>
      <c r="W171" s="71"/>
      <c r="X171" s="72"/>
      <c r="Y171" s="71"/>
      <c r="Z171" s="73"/>
      <c r="AA171" s="3">
        <v>1</v>
      </c>
      <c r="AB171" s="3">
        <v>8</v>
      </c>
      <c r="AC171" s="8">
        <v>23.9</v>
      </c>
      <c r="AD171" s="3" t="s">
        <v>39</v>
      </c>
      <c r="AE171" s="7"/>
      <c r="AF171" s="3">
        <v>40</v>
      </c>
      <c r="AG171" s="9">
        <v>33</v>
      </c>
      <c r="AH171" s="7" t="s">
        <v>344</v>
      </c>
      <c r="AI171" s="10" t="s">
        <v>345</v>
      </c>
      <c r="AJ171" s="22">
        <v>36.090000000000003</v>
      </c>
      <c r="AK171" s="71"/>
      <c r="AL171" s="71"/>
      <c r="AM171" s="71"/>
      <c r="AN171" s="61"/>
      <c r="AO171" s="76"/>
      <c r="AP171" s="70"/>
      <c r="AQ171" s="69"/>
    </row>
    <row r="172" spans="1:43" x14ac:dyDescent="0.2">
      <c r="A172" s="71"/>
      <c r="B172" s="75"/>
      <c r="C172" s="73"/>
      <c r="D172" s="73"/>
      <c r="E172" s="71"/>
      <c r="F172" s="71"/>
      <c r="G172" s="71"/>
      <c r="H172" s="71"/>
      <c r="I172" s="71"/>
      <c r="J172" s="71"/>
      <c r="K172" s="71"/>
      <c r="L172" s="71"/>
      <c r="M172" s="71"/>
      <c r="N172" s="77"/>
      <c r="O172" s="76"/>
      <c r="P172" s="71"/>
      <c r="Q172" s="71"/>
      <c r="R172" s="71"/>
      <c r="S172" s="71"/>
      <c r="T172" s="71"/>
      <c r="U172" s="71"/>
      <c r="V172" s="71"/>
      <c r="W172" s="71"/>
      <c r="X172" s="72"/>
      <c r="Y172" s="71"/>
      <c r="Z172" s="73"/>
      <c r="AA172" s="3">
        <v>1</v>
      </c>
      <c r="AB172" s="3">
        <v>9</v>
      </c>
      <c r="AC172" s="8">
        <v>23.4</v>
      </c>
      <c r="AD172" s="3" t="s">
        <v>38</v>
      </c>
      <c r="AE172" s="7"/>
      <c r="AF172" s="3">
        <v>70</v>
      </c>
      <c r="AG172" s="9">
        <v>25</v>
      </c>
      <c r="AH172" s="7" t="s">
        <v>346</v>
      </c>
      <c r="AI172" s="10" t="s">
        <v>347</v>
      </c>
      <c r="AJ172" s="22">
        <v>38.69</v>
      </c>
      <c r="AK172" s="71"/>
      <c r="AL172" s="71"/>
      <c r="AM172" s="71"/>
      <c r="AN172" s="61"/>
      <c r="AO172" s="76"/>
      <c r="AP172" s="70"/>
      <c r="AQ172" s="69"/>
    </row>
    <row r="173" spans="1:43" x14ac:dyDescent="0.2">
      <c r="A173" s="71"/>
      <c r="B173" s="75"/>
      <c r="C173" s="73"/>
      <c r="D173" s="73"/>
      <c r="E173" s="71"/>
      <c r="F173" s="71"/>
      <c r="G173" s="71"/>
      <c r="H173" s="71"/>
      <c r="I173" s="71"/>
      <c r="J173" s="71"/>
      <c r="K173" s="71"/>
      <c r="L173" s="71"/>
      <c r="M173" s="71"/>
      <c r="N173" s="77"/>
      <c r="O173" s="76"/>
      <c r="P173" s="71"/>
      <c r="Q173" s="71"/>
      <c r="R173" s="71"/>
      <c r="S173" s="71"/>
      <c r="T173" s="71"/>
      <c r="U173" s="71"/>
      <c r="V173" s="71"/>
      <c r="W173" s="71"/>
      <c r="X173" s="72"/>
      <c r="Y173" s="71"/>
      <c r="Z173" s="10" t="s">
        <v>348</v>
      </c>
      <c r="AA173" s="3">
        <v>2</v>
      </c>
      <c r="AB173" s="3">
        <v>1</v>
      </c>
      <c r="AC173" s="8">
        <v>15.7</v>
      </c>
      <c r="AD173" s="3" t="s">
        <v>39</v>
      </c>
      <c r="AE173" s="7"/>
      <c r="AF173" s="3">
        <v>50</v>
      </c>
      <c r="AG173" s="9">
        <v>21</v>
      </c>
      <c r="AH173" s="7" t="s">
        <v>349</v>
      </c>
      <c r="AI173" s="10" t="s">
        <v>350</v>
      </c>
      <c r="AJ173" s="22">
        <v>37.36</v>
      </c>
      <c r="AK173" s="71"/>
      <c r="AL173" s="71"/>
      <c r="AM173" s="71"/>
      <c r="AN173" s="61"/>
      <c r="AO173" s="76"/>
      <c r="AP173" s="70"/>
      <c r="AQ173" s="69"/>
    </row>
    <row r="174" spans="1:43" x14ac:dyDescent="0.2">
      <c r="A174" s="71"/>
      <c r="B174" s="75"/>
      <c r="C174" s="73"/>
      <c r="D174" s="73"/>
      <c r="E174" s="71"/>
      <c r="F174" s="71"/>
      <c r="G174" s="71"/>
      <c r="H174" s="71"/>
      <c r="I174" s="71"/>
      <c r="J174" s="71"/>
      <c r="K174" s="71"/>
      <c r="L174" s="71"/>
      <c r="M174" s="71"/>
      <c r="N174" s="77"/>
      <c r="O174" s="76"/>
      <c r="P174" s="71"/>
      <c r="Q174" s="71"/>
      <c r="R174" s="71"/>
      <c r="S174" s="71"/>
      <c r="T174" s="71"/>
      <c r="U174" s="71"/>
      <c r="V174" s="71"/>
      <c r="W174" s="71"/>
      <c r="X174" s="72"/>
      <c r="Y174" s="71"/>
      <c r="Z174" s="10" t="s">
        <v>351</v>
      </c>
      <c r="AA174" s="3">
        <v>3</v>
      </c>
      <c r="AB174" s="3">
        <v>1</v>
      </c>
      <c r="AC174" s="8">
        <v>33.9</v>
      </c>
      <c r="AD174" s="3" t="s">
        <v>39</v>
      </c>
      <c r="AE174" s="7"/>
      <c r="AF174" s="3">
        <v>30</v>
      </c>
      <c r="AG174" s="9">
        <v>22</v>
      </c>
      <c r="AH174" s="7" t="s">
        <v>352</v>
      </c>
      <c r="AI174" s="10" t="s">
        <v>353</v>
      </c>
      <c r="AJ174" s="22">
        <v>40.729999999999997</v>
      </c>
      <c r="AK174" s="71"/>
      <c r="AL174" s="71"/>
      <c r="AM174" s="71"/>
      <c r="AN174" s="61"/>
      <c r="AO174" s="76"/>
      <c r="AP174" s="70"/>
      <c r="AQ174" s="69"/>
    </row>
    <row r="175" spans="1:43" x14ac:dyDescent="0.2">
      <c r="A175" s="71"/>
      <c r="B175" s="75"/>
      <c r="C175" s="73"/>
      <c r="D175" s="73"/>
      <c r="E175" s="71"/>
      <c r="F175" s="71"/>
      <c r="G175" s="71"/>
      <c r="H175" s="71"/>
      <c r="I175" s="71"/>
      <c r="J175" s="71"/>
      <c r="K175" s="71"/>
      <c r="L175" s="71"/>
      <c r="M175" s="71"/>
      <c r="N175" s="77"/>
      <c r="O175" s="76"/>
      <c r="P175" s="71"/>
      <c r="Q175" s="71"/>
      <c r="R175" s="71"/>
      <c r="S175" s="71"/>
      <c r="T175" s="71"/>
      <c r="U175" s="71"/>
      <c r="V175" s="71"/>
      <c r="W175" s="71"/>
      <c r="X175" s="72"/>
      <c r="Y175" s="71"/>
      <c r="Z175" s="10" t="s">
        <v>354</v>
      </c>
      <c r="AA175" s="3">
        <v>4</v>
      </c>
      <c r="AB175" s="3">
        <v>1</v>
      </c>
      <c r="AC175" s="8">
        <v>23.2</v>
      </c>
      <c r="AD175" s="3" t="s">
        <v>39</v>
      </c>
      <c r="AE175" s="7"/>
      <c r="AF175" s="3">
        <v>20</v>
      </c>
      <c r="AG175" s="9">
        <v>33</v>
      </c>
      <c r="AH175" s="7" t="s">
        <v>355</v>
      </c>
      <c r="AI175" s="10" t="s">
        <v>356</v>
      </c>
      <c r="AJ175" s="22">
        <v>39.79</v>
      </c>
      <c r="AK175" s="71"/>
      <c r="AL175" s="71"/>
      <c r="AM175" s="71"/>
      <c r="AN175" s="62"/>
      <c r="AO175" s="76"/>
      <c r="AP175" s="70"/>
      <c r="AQ175" s="69"/>
    </row>
    <row r="176" spans="1:43" x14ac:dyDescent="0.2">
      <c r="A176" s="71">
        <v>24</v>
      </c>
      <c r="B176" s="75" t="s">
        <v>43</v>
      </c>
      <c r="C176" s="73" t="s">
        <v>44</v>
      </c>
      <c r="D176" s="73" t="s">
        <v>1428</v>
      </c>
      <c r="E176" s="71" t="s">
        <v>358</v>
      </c>
      <c r="F176" s="71" t="s">
        <v>359</v>
      </c>
      <c r="G176" s="71" t="s">
        <v>360</v>
      </c>
      <c r="H176" s="71" t="s">
        <v>361</v>
      </c>
      <c r="I176" s="71">
        <v>2017</v>
      </c>
      <c r="J176" s="71" t="s">
        <v>50</v>
      </c>
      <c r="K176" s="71" t="s">
        <v>362</v>
      </c>
      <c r="L176" s="71" t="s">
        <v>313</v>
      </c>
      <c r="M176" s="71" t="s">
        <v>53</v>
      </c>
      <c r="N176" s="77">
        <v>4.0950699999999998</v>
      </c>
      <c r="O176" s="76">
        <v>38.994399999999999</v>
      </c>
      <c r="P176" s="71">
        <v>3</v>
      </c>
      <c r="Q176" s="71">
        <v>3</v>
      </c>
      <c r="R176" s="71">
        <v>3795</v>
      </c>
      <c r="S176" s="71">
        <v>3946</v>
      </c>
      <c r="T176" s="71">
        <v>74</v>
      </c>
      <c r="U176" s="71" t="s">
        <v>363</v>
      </c>
      <c r="V176" s="71">
        <v>3</v>
      </c>
      <c r="W176" s="71">
        <v>3</v>
      </c>
      <c r="X176" s="72">
        <v>4015142</v>
      </c>
      <c r="Y176" s="71">
        <v>1</v>
      </c>
      <c r="Z176" s="73" t="s">
        <v>364</v>
      </c>
      <c r="AA176" s="3">
        <v>1</v>
      </c>
      <c r="AB176" s="3">
        <v>1</v>
      </c>
      <c r="AC176" s="8">
        <v>47.1</v>
      </c>
      <c r="AD176" s="3" t="s">
        <v>37</v>
      </c>
      <c r="AE176" s="7"/>
      <c r="AF176" s="3">
        <v>120</v>
      </c>
      <c r="AG176" s="9">
        <v>61</v>
      </c>
      <c r="AH176" s="7" t="s">
        <v>365</v>
      </c>
      <c r="AI176" s="10" t="s">
        <v>124</v>
      </c>
      <c r="AJ176" s="22">
        <v>39.99</v>
      </c>
      <c r="AK176" s="71">
        <v>2</v>
      </c>
      <c r="AL176" s="71">
        <v>1</v>
      </c>
      <c r="AM176" s="71">
        <v>3</v>
      </c>
      <c r="AN176" s="60">
        <v>6</v>
      </c>
      <c r="AO176" s="76">
        <f>SUM(AC176:AC181)/1000</f>
        <v>0.22439999999999999</v>
      </c>
      <c r="AP176" s="70">
        <v>4.0950699999999998</v>
      </c>
      <c r="AQ176" s="69">
        <f>AO176/AP176</f>
        <v>5.4797598087456378E-2</v>
      </c>
    </row>
    <row r="177" spans="1:43" x14ac:dyDescent="0.2">
      <c r="A177" s="71"/>
      <c r="B177" s="75"/>
      <c r="C177" s="73"/>
      <c r="D177" s="73"/>
      <c r="E177" s="71"/>
      <c r="F177" s="71"/>
      <c r="G177" s="71"/>
      <c r="H177" s="71"/>
      <c r="I177" s="71"/>
      <c r="J177" s="71"/>
      <c r="K177" s="71"/>
      <c r="L177" s="71"/>
      <c r="M177" s="71"/>
      <c r="N177" s="77"/>
      <c r="O177" s="76"/>
      <c r="P177" s="71"/>
      <c r="Q177" s="71"/>
      <c r="R177" s="71"/>
      <c r="S177" s="71"/>
      <c r="T177" s="71"/>
      <c r="U177" s="71"/>
      <c r="V177" s="71"/>
      <c r="W177" s="71"/>
      <c r="X177" s="72"/>
      <c r="Y177" s="71"/>
      <c r="Z177" s="73"/>
      <c r="AA177" s="3">
        <v>1</v>
      </c>
      <c r="AB177" s="3">
        <v>2</v>
      </c>
      <c r="AC177" s="8">
        <v>42.3</v>
      </c>
      <c r="AD177" s="3" t="s">
        <v>39</v>
      </c>
      <c r="AE177" s="7"/>
      <c r="AF177" s="3">
        <v>30</v>
      </c>
      <c r="AG177" s="9">
        <v>30</v>
      </c>
      <c r="AH177" s="7" t="s">
        <v>366</v>
      </c>
      <c r="AI177" s="10" t="s">
        <v>154</v>
      </c>
      <c r="AJ177" s="22">
        <v>46.01</v>
      </c>
      <c r="AK177" s="71"/>
      <c r="AL177" s="71"/>
      <c r="AM177" s="71"/>
      <c r="AN177" s="61"/>
      <c r="AO177" s="76"/>
      <c r="AP177" s="70"/>
      <c r="AQ177" s="69"/>
    </row>
    <row r="178" spans="1:43" x14ac:dyDescent="0.2">
      <c r="A178" s="71"/>
      <c r="B178" s="75"/>
      <c r="C178" s="73"/>
      <c r="D178" s="73"/>
      <c r="E178" s="71"/>
      <c r="F178" s="71"/>
      <c r="G178" s="71"/>
      <c r="H178" s="71"/>
      <c r="I178" s="71"/>
      <c r="J178" s="71"/>
      <c r="K178" s="71"/>
      <c r="L178" s="71"/>
      <c r="M178" s="71"/>
      <c r="N178" s="77"/>
      <c r="O178" s="76"/>
      <c r="P178" s="71"/>
      <c r="Q178" s="71"/>
      <c r="R178" s="71"/>
      <c r="S178" s="71"/>
      <c r="T178" s="71"/>
      <c r="U178" s="71"/>
      <c r="V178" s="71"/>
      <c r="W178" s="71"/>
      <c r="X178" s="72"/>
      <c r="Y178" s="71"/>
      <c r="Z178" s="73"/>
      <c r="AA178" s="3">
        <v>1</v>
      </c>
      <c r="AB178" s="3">
        <v>3</v>
      </c>
      <c r="AC178" s="8">
        <v>50.3</v>
      </c>
      <c r="AD178" s="3" t="s">
        <v>38</v>
      </c>
      <c r="AE178" s="7"/>
      <c r="AF178" s="3">
        <v>70</v>
      </c>
      <c r="AG178" s="9">
        <v>54</v>
      </c>
      <c r="AH178" s="7" t="s">
        <v>367</v>
      </c>
      <c r="AI178" s="10" t="s">
        <v>342</v>
      </c>
      <c r="AJ178" s="22">
        <v>39.130000000000003</v>
      </c>
      <c r="AK178" s="71"/>
      <c r="AL178" s="71"/>
      <c r="AM178" s="71"/>
      <c r="AN178" s="61"/>
      <c r="AO178" s="76"/>
      <c r="AP178" s="70"/>
      <c r="AQ178" s="69"/>
    </row>
    <row r="179" spans="1:43" x14ac:dyDescent="0.2">
      <c r="A179" s="71"/>
      <c r="B179" s="75"/>
      <c r="C179" s="73"/>
      <c r="D179" s="73"/>
      <c r="E179" s="71"/>
      <c r="F179" s="71"/>
      <c r="G179" s="71"/>
      <c r="H179" s="71"/>
      <c r="I179" s="71"/>
      <c r="J179" s="71"/>
      <c r="K179" s="71"/>
      <c r="L179" s="71"/>
      <c r="M179" s="71"/>
      <c r="N179" s="77"/>
      <c r="O179" s="76"/>
      <c r="P179" s="71"/>
      <c r="Q179" s="71"/>
      <c r="R179" s="71"/>
      <c r="S179" s="71"/>
      <c r="T179" s="71"/>
      <c r="U179" s="71"/>
      <c r="V179" s="71"/>
      <c r="W179" s="71"/>
      <c r="X179" s="72"/>
      <c r="Y179" s="71"/>
      <c r="Z179" s="73"/>
      <c r="AA179" s="3">
        <v>1</v>
      </c>
      <c r="AB179" s="3">
        <v>4</v>
      </c>
      <c r="AC179" s="8">
        <v>45.2</v>
      </c>
      <c r="AD179" s="3" t="s">
        <v>37</v>
      </c>
      <c r="AE179" s="7"/>
      <c r="AF179" s="3">
        <v>91</v>
      </c>
      <c r="AG179" s="9">
        <v>69</v>
      </c>
      <c r="AH179" s="7" t="s">
        <v>368</v>
      </c>
      <c r="AI179" s="10" t="s">
        <v>59</v>
      </c>
      <c r="AJ179" s="22">
        <v>39.03</v>
      </c>
      <c r="AK179" s="71"/>
      <c r="AL179" s="71"/>
      <c r="AM179" s="71"/>
      <c r="AN179" s="61"/>
      <c r="AO179" s="76"/>
      <c r="AP179" s="70"/>
      <c r="AQ179" s="69"/>
    </row>
    <row r="180" spans="1:43" x14ac:dyDescent="0.2">
      <c r="A180" s="71"/>
      <c r="B180" s="75"/>
      <c r="C180" s="73"/>
      <c r="D180" s="73"/>
      <c r="E180" s="71"/>
      <c r="F180" s="71"/>
      <c r="G180" s="71"/>
      <c r="H180" s="71"/>
      <c r="I180" s="71"/>
      <c r="J180" s="71"/>
      <c r="K180" s="71"/>
      <c r="L180" s="71"/>
      <c r="M180" s="71"/>
      <c r="N180" s="77"/>
      <c r="O180" s="76"/>
      <c r="P180" s="71"/>
      <c r="Q180" s="71"/>
      <c r="R180" s="71"/>
      <c r="S180" s="71"/>
      <c r="T180" s="71"/>
      <c r="U180" s="71"/>
      <c r="V180" s="71"/>
      <c r="W180" s="71"/>
      <c r="X180" s="72"/>
      <c r="Y180" s="71"/>
      <c r="Z180" s="73"/>
      <c r="AA180" s="3">
        <v>1</v>
      </c>
      <c r="AB180" s="3">
        <v>5</v>
      </c>
      <c r="AC180" s="8">
        <v>20.8</v>
      </c>
      <c r="AD180" s="3" t="s">
        <v>924</v>
      </c>
      <c r="AE180" s="7"/>
      <c r="AF180" s="3">
        <v>40</v>
      </c>
      <c r="AG180" s="9">
        <v>10</v>
      </c>
      <c r="AH180" s="7" t="s">
        <v>369</v>
      </c>
      <c r="AI180" s="10" t="s">
        <v>370</v>
      </c>
      <c r="AJ180" s="22">
        <v>35.69</v>
      </c>
      <c r="AK180" s="71"/>
      <c r="AL180" s="71"/>
      <c r="AM180" s="71"/>
      <c r="AN180" s="61"/>
      <c r="AO180" s="76"/>
      <c r="AP180" s="70"/>
      <c r="AQ180" s="69"/>
    </row>
    <row r="181" spans="1:43" x14ac:dyDescent="0.2">
      <c r="A181" s="71"/>
      <c r="B181" s="75"/>
      <c r="C181" s="73"/>
      <c r="D181" s="73"/>
      <c r="E181" s="71"/>
      <c r="F181" s="71"/>
      <c r="G181" s="71"/>
      <c r="H181" s="71"/>
      <c r="I181" s="71"/>
      <c r="J181" s="71"/>
      <c r="K181" s="71"/>
      <c r="L181" s="71"/>
      <c r="M181" s="71"/>
      <c r="N181" s="77"/>
      <c r="O181" s="76"/>
      <c r="P181" s="71"/>
      <c r="Q181" s="71"/>
      <c r="R181" s="71"/>
      <c r="S181" s="71"/>
      <c r="T181" s="71"/>
      <c r="U181" s="71"/>
      <c r="V181" s="71"/>
      <c r="W181" s="71"/>
      <c r="X181" s="72"/>
      <c r="Y181" s="71"/>
      <c r="Z181" s="73"/>
      <c r="AA181" s="3">
        <v>1</v>
      </c>
      <c r="AB181" s="3">
        <v>6</v>
      </c>
      <c r="AC181" s="8">
        <v>18.7</v>
      </c>
      <c r="AD181" s="3" t="s">
        <v>39</v>
      </c>
      <c r="AE181" s="7"/>
      <c r="AF181" s="3">
        <v>20</v>
      </c>
      <c r="AG181" s="9">
        <v>29</v>
      </c>
      <c r="AH181" s="7" t="s">
        <v>371</v>
      </c>
      <c r="AI181" s="10" t="s">
        <v>152</v>
      </c>
      <c r="AJ181" s="22">
        <v>37.11</v>
      </c>
      <c r="AK181" s="71"/>
      <c r="AL181" s="71"/>
      <c r="AM181" s="71"/>
      <c r="AN181" s="62"/>
      <c r="AO181" s="76"/>
      <c r="AP181" s="70"/>
      <c r="AQ181" s="69"/>
    </row>
    <row r="182" spans="1:43" x14ac:dyDescent="0.2">
      <c r="A182" s="71">
        <v>25</v>
      </c>
      <c r="B182" s="75" t="s">
        <v>43</v>
      </c>
      <c r="C182" s="73" t="s">
        <v>44</v>
      </c>
      <c r="D182" s="73" t="s">
        <v>1429</v>
      </c>
      <c r="E182" s="71" t="s">
        <v>373</v>
      </c>
      <c r="F182" s="71" t="s">
        <v>374</v>
      </c>
      <c r="G182" s="71" t="s">
        <v>1377</v>
      </c>
      <c r="H182" s="71" t="s">
        <v>376</v>
      </c>
      <c r="I182" s="71" t="s">
        <v>377</v>
      </c>
      <c r="J182" s="71" t="s">
        <v>50</v>
      </c>
      <c r="K182" s="71" t="s">
        <v>1377</v>
      </c>
      <c r="L182" s="71" t="s">
        <v>313</v>
      </c>
      <c r="M182" s="71" t="s">
        <v>53</v>
      </c>
      <c r="N182" s="77">
        <v>4.0806199999999997</v>
      </c>
      <c r="O182" s="76">
        <v>38.911999999999999</v>
      </c>
      <c r="P182" s="71">
        <v>2</v>
      </c>
      <c r="Q182" s="71">
        <v>2</v>
      </c>
      <c r="R182" s="71">
        <v>3726</v>
      </c>
      <c r="S182" s="71">
        <v>3931</v>
      </c>
      <c r="T182" s="71">
        <v>74</v>
      </c>
      <c r="U182" s="71" t="s">
        <v>378</v>
      </c>
      <c r="V182" s="71">
        <v>2</v>
      </c>
      <c r="W182" s="71">
        <v>2</v>
      </c>
      <c r="X182" s="72">
        <v>4011552</v>
      </c>
      <c r="Y182" s="71">
        <v>1</v>
      </c>
      <c r="Z182" s="73" t="s">
        <v>379</v>
      </c>
      <c r="AA182" s="3">
        <v>1</v>
      </c>
      <c r="AB182" s="3">
        <v>1</v>
      </c>
      <c r="AC182" s="8">
        <v>53</v>
      </c>
      <c r="AD182" s="3" t="s">
        <v>37</v>
      </c>
      <c r="AE182" s="7"/>
      <c r="AF182" s="3">
        <v>101</v>
      </c>
      <c r="AG182" s="9">
        <v>74</v>
      </c>
      <c r="AH182" s="7" t="s">
        <v>380</v>
      </c>
      <c r="AI182" s="10" t="s">
        <v>147</v>
      </c>
      <c r="AJ182" s="22">
        <v>38.299999999999997</v>
      </c>
      <c r="AK182" s="71">
        <v>2</v>
      </c>
      <c r="AL182" s="71">
        <v>1</v>
      </c>
      <c r="AM182" s="71">
        <v>1</v>
      </c>
      <c r="AN182" s="60">
        <v>4</v>
      </c>
      <c r="AO182" s="76">
        <f>SUM(AC182:AC185)/1000</f>
        <v>0.17580000000000001</v>
      </c>
      <c r="AP182" s="70">
        <v>4.0806199999999997</v>
      </c>
      <c r="AQ182" s="69">
        <f>AO182/AP182</f>
        <v>4.3081688566933465E-2</v>
      </c>
    </row>
    <row r="183" spans="1:43" x14ac:dyDescent="0.2">
      <c r="A183" s="71"/>
      <c r="B183" s="75"/>
      <c r="C183" s="73"/>
      <c r="D183" s="73"/>
      <c r="E183" s="71"/>
      <c r="F183" s="71"/>
      <c r="G183" s="71"/>
      <c r="H183" s="71"/>
      <c r="I183" s="71"/>
      <c r="J183" s="71"/>
      <c r="K183" s="71"/>
      <c r="L183" s="71"/>
      <c r="M183" s="71"/>
      <c r="N183" s="77"/>
      <c r="O183" s="76"/>
      <c r="P183" s="71"/>
      <c r="Q183" s="71"/>
      <c r="R183" s="71"/>
      <c r="S183" s="71"/>
      <c r="T183" s="71"/>
      <c r="U183" s="71"/>
      <c r="V183" s="71"/>
      <c r="W183" s="71"/>
      <c r="X183" s="72"/>
      <c r="Y183" s="71"/>
      <c r="Z183" s="73"/>
      <c r="AA183" s="3">
        <v>1</v>
      </c>
      <c r="AB183" s="3">
        <v>2</v>
      </c>
      <c r="AC183" s="8">
        <v>50.3</v>
      </c>
      <c r="AD183" s="3" t="s">
        <v>38</v>
      </c>
      <c r="AE183" s="7"/>
      <c r="AF183" s="3">
        <v>90</v>
      </c>
      <c r="AG183" s="9">
        <v>55</v>
      </c>
      <c r="AH183" s="7" t="s">
        <v>381</v>
      </c>
      <c r="AI183" s="10" t="s">
        <v>382</v>
      </c>
      <c r="AJ183" s="22">
        <v>39.130000000000003</v>
      </c>
      <c r="AK183" s="71"/>
      <c r="AL183" s="71"/>
      <c r="AM183" s="71"/>
      <c r="AN183" s="61"/>
      <c r="AO183" s="76"/>
      <c r="AP183" s="70"/>
      <c r="AQ183" s="69"/>
    </row>
    <row r="184" spans="1:43" x14ac:dyDescent="0.2">
      <c r="A184" s="71"/>
      <c r="B184" s="75"/>
      <c r="C184" s="73"/>
      <c r="D184" s="73"/>
      <c r="E184" s="71"/>
      <c r="F184" s="71"/>
      <c r="G184" s="71"/>
      <c r="H184" s="71"/>
      <c r="I184" s="71"/>
      <c r="J184" s="71"/>
      <c r="K184" s="71"/>
      <c r="L184" s="71"/>
      <c r="M184" s="71"/>
      <c r="N184" s="77"/>
      <c r="O184" s="76"/>
      <c r="P184" s="71"/>
      <c r="Q184" s="71"/>
      <c r="R184" s="71"/>
      <c r="S184" s="71"/>
      <c r="T184" s="71"/>
      <c r="U184" s="71"/>
      <c r="V184" s="71"/>
      <c r="W184" s="71"/>
      <c r="X184" s="72"/>
      <c r="Y184" s="71"/>
      <c r="Z184" s="73"/>
      <c r="AA184" s="3">
        <v>1</v>
      </c>
      <c r="AB184" s="3">
        <v>3</v>
      </c>
      <c r="AC184" s="8">
        <v>45.2</v>
      </c>
      <c r="AD184" s="3" t="s">
        <v>37</v>
      </c>
      <c r="AE184" s="7"/>
      <c r="AF184" s="3">
        <v>91</v>
      </c>
      <c r="AG184" s="9">
        <v>69</v>
      </c>
      <c r="AH184" s="7" t="s">
        <v>383</v>
      </c>
      <c r="AI184" s="10" t="s">
        <v>59</v>
      </c>
      <c r="AJ184" s="22">
        <v>39.03</v>
      </c>
      <c r="AK184" s="71"/>
      <c r="AL184" s="71"/>
      <c r="AM184" s="71"/>
      <c r="AN184" s="61"/>
      <c r="AO184" s="76"/>
      <c r="AP184" s="70"/>
      <c r="AQ184" s="69"/>
    </row>
    <row r="185" spans="1:43" x14ac:dyDescent="0.2">
      <c r="A185" s="71"/>
      <c r="B185" s="75"/>
      <c r="C185" s="73"/>
      <c r="D185" s="73"/>
      <c r="E185" s="71"/>
      <c r="F185" s="71"/>
      <c r="G185" s="71"/>
      <c r="H185" s="71"/>
      <c r="I185" s="71"/>
      <c r="J185" s="71"/>
      <c r="K185" s="71"/>
      <c r="L185" s="71"/>
      <c r="M185" s="71"/>
      <c r="N185" s="77"/>
      <c r="O185" s="76"/>
      <c r="P185" s="71"/>
      <c r="Q185" s="71"/>
      <c r="R185" s="71"/>
      <c r="S185" s="71"/>
      <c r="T185" s="71"/>
      <c r="U185" s="71"/>
      <c r="V185" s="71"/>
      <c r="W185" s="71"/>
      <c r="X185" s="72"/>
      <c r="Y185" s="71"/>
      <c r="Z185" s="73"/>
      <c r="AA185" s="3">
        <v>1</v>
      </c>
      <c r="AB185" s="3">
        <v>4</v>
      </c>
      <c r="AC185" s="8">
        <v>27.3</v>
      </c>
      <c r="AD185" s="3" t="s">
        <v>39</v>
      </c>
      <c r="AE185" s="7"/>
      <c r="AF185" s="3">
        <v>20</v>
      </c>
      <c r="AG185" s="9">
        <v>30</v>
      </c>
      <c r="AH185" s="7" t="s">
        <v>384</v>
      </c>
      <c r="AI185" s="10" t="s">
        <v>284</v>
      </c>
      <c r="AJ185" s="22">
        <v>35.020000000000003</v>
      </c>
      <c r="AK185" s="71"/>
      <c r="AL185" s="71"/>
      <c r="AM185" s="71"/>
      <c r="AN185" s="62"/>
      <c r="AO185" s="76"/>
      <c r="AP185" s="70"/>
      <c r="AQ185" s="69"/>
    </row>
    <row r="186" spans="1:43" x14ac:dyDescent="0.2">
      <c r="A186" s="71">
        <v>26</v>
      </c>
      <c r="B186" s="75" t="s">
        <v>43</v>
      </c>
      <c r="C186" s="73" t="s">
        <v>44</v>
      </c>
      <c r="D186" s="73">
        <v>7835</v>
      </c>
      <c r="E186" s="71" t="s">
        <v>385</v>
      </c>
      <c r="F186" s="71" t="s">
        <v>386</v>
      </c>
      <c r="G186" s="71" t="s">
        <v>1378</v>
      </c>
      <c r="H186" s="71" t="s">
        <v>163</v>
      </c>
      <c r="I186" s="71" t="s">
        <v>388</v>
      </c>
      <c r="J186" s="71" t="s">
        <v>50</v>
      </c>
      <c r="K186" s="71" t="s">
        <v>389</v>
      </c>
      <c r="L186" s="71" t="s">
        <v>1365</v>
      </c>
      <c r="M186" s="71" t="s">
        <v>53</v>
      </c>
      <c r="N186" s="77">
        <v>4.0957499999999998</v>
      </c>
      <c r="O186" s="76">
        <v>38.992800000000003</v>
      </c>
      <c r="P186" s="71">
        <v>3</v>
      </c>
      <c r="Q186" s="71">
        <v>3</v>
      </c>
      <c r="R186" s="71">
        <v>3826</v>
      </c>
      <c r="S186" s="71">
        <v>4004</v>
      </c>
      <c r="T186" s="71">
        <v>74</v>
      </c>
      <c r="U186" s="71" t="s">
        <v>296</v>
      </c>
      <c r="V186" s="71">
        <v>3</v>
      </c>
      <c r="W186" s="71">
        <v>3</v>
      </c>
      <c r="X186" s="72">
        <v>4006665</v>
      </c>
      <c r="Y186" s="71">
        <v>1</v>
      </c>
      <c r="Z186" s="73" t="s">
        <v>390</v>
      </c>
      <c r="AA186" s="3">
        <v>1</v>
      </c>
      <c r="AB186" s="3">
        <v>1</v>
      </c>
      <c r="AC186" s="8">
        <v>51.1</v>
      </c>
      <c r="AD186" s="3" t="s">
        <v>37</v>
      </c>
      <c r="AE186" s="7"/>
      <c r="AF186" s="3">
        <v>101</v>
      </c>
      <c r="AG186" s="9">
        <v>73</v>
      </c>
      <c r="AH186" s="7" t="s">
        <v>391</v>
      </c>
      <c r="AI186" s="10" t="s">
        <v>392</v>
      </c>
      <c r="AJ186" s="22">
        <v>39.28</v>
      </c>
      <c r="AK186" s="71">
        <v>5</v>
      </c>
      <c r="AL186" s="71">
        <v>0</v>
      </c>
      <c r="AM186" s="71">
        <v>1</v>
      </c>
      <c r="AN186" s="60">
        <v>6</v>
      </c>
      <c r="AO186" s="76">
        <v>0.23699999999999999</v>
      </c>
      <c r="AP186" s="70">
        <v>4.0957499999999998</v>
      </c>
      <c r="AQ186" s="69">
        <f>AO186/AP186</f>
        <v>5.7864859915766342E-2</v>
      </c>
    </row>
    <row r="187" spans="1:43" x14ac:dyDescent="0.2">
      <c r="A187" s="71"/>
      <c r="B187" s="75"/>
      <c r="C187" s="73"/>
      <c r="D187" s="73"/>
      <c r="E187" s="71"/>
      <c r="F187" s="71"/>
      <c r="G187" s="71"/>
      <c r="H187" s="71"/>
      <c r="I187" s="71"/>
      <c r="J187" s="71"/>
      <c r="K187" s="71"/>
      <c r="L187" s="71"/>
      <c r="M187" s="71"/>
      <c r="N187" s="77"/>
      <c r="O187" s="76"/>
      <c r="P187" s="71"/>
      <c r="Q187" s="71"/>
      <c r="R187" s="71"/>
      <c r="S187" s="71"/>
      <c r="T187" s="71"/>
      <c r="U187" s="71"/>
      <c r="V187" s="71"/>
      <c r="W187" s="71"/>
      <c r="X187" s="72"/>
      <c r="Y187" s="71"/>
      <c r="Z187" s="73"/>
      <c r="AA187" s="3">
        <v>1</v>
      </c>
      <c r="AB187" s="3">
        <v>2</v>
      </c>
      <c r="AC187" s="8">
        <v>55.5</v>
      </c>
      <c r="AD187" s="3" t="s">
        <v>37</v>
      </c>
      <c r="AE187" s="7"/>
      <c r="AF187" s="3">
        <v>110</v>
      </c>
      <c r="AG187" s="9">
        <v>85</v>
      </c>
      <c r="AH187" s="7" t="s">
        <v>393</v>
      </c>
      <c r="AI187" s="10" t="s">
        <v>394</v>
      </c>
      <c r="AJ187" s="22">
        <v>39.75</v>
      </c>
      <c r="AK187" s="71"/>
      <c r="AL187" s="71"/>
      <c r="AM187" s="71"/>
      <c r="AN187" s="61"/>
      <c r="AO187" s="76"/>
      <c r="AP187" s="70"/>
      <c r="AQ187" s="69"/>
    </row>
    <row r="188" spans="1:43" x14ac:dyDescent="0.2">
      <c r="A188" s="71"/>
      <c r="B188" s="75"/>
      <c r="C188" s="73"/>
      <c r="D188" s="73"/>
      <c r="E188" s="71"/>
      <c r="F188" s="71"/>
      <c r="G188" s="71"/>
      <c r="H188" s="71"/>
      <c r="I188" s="71"/>
      <c r="J188" s="71"/>
      <c r="K188" s="71"/>
      <c r="L188" s="71"/>
      <c r="M188" s="71"/>
      <c r="N188" s="77"/>
      <c r="O188" s="76"/>
      <c r="P188" s="71"/>
      <c r="Q188" s="71"/>
      <c r="R188" s="71"/>
      <c r="S188" s="71"/>
      <c r="T188" s="71"/>
      <c r="U188" s="71"/>
      <c r="V188" s="71"/>
      <c r="W188" s="71"/>
      <c r="X188" s="72"/>
      <c r="Y188" s="71"/>
      <c r="Z188" s="73"/>
      <c r="AA188" s="3">
        <v>1</v>
      </c>
      <c r="AB188" s="3">
        <v>3</v>
      </c>
      <c r="AC188" s="8">
        <v>19.899999999999999</v>
      </c>
      <c r="AD188" s="3" t="s">
        <v>39</v>
      </c>
      <c r="AE188" s="7"/>
      <c r="AF188" s="3">
        <v>40</v>
      </c>
      <c r="AG188" s="9">
        <v>31</v>
      </c>
      <c r="AH188" s="7" t="s">
        <v>395</v>
      </c>
      <c r="AI188" s="10" t="s">
        <v>227</v>
      </c>
      <c r="AJ188" s="22">
        <v>36.270000000000003</v>
      </c>
      <c r="AK188" s="71"/>
      <c r="AL188" s="71"/>
      <c r="AM188" s="71"/>
      <c r="AN188" s="61"/>
      <c r="AO188" s="76"/>
      <c r="AP188" s="70"/>
      <c r="AQ188" s="69"/>
    </row>
    <row r="189" spans="1:43" x14ac:dyDescent="0.2">
      <c r="A189" s="71"/>
      <c r="B189" s="75"/>
      <c r="C189" s="73"/>
      <c r="D189" s="73"/>
      <c r="E189" s="71"/>
      <c r="F189" s="71"/>
      <c r="G189" s="71"/>
      <c r="H189" s="71"/>
      <c r="I189" s="71"/>
      <c r="J189" s="71"/>
      <c r="K189" s="71"/>
      <c r="L189" s="71"/>
      <c r="M189" s="71"/>
      <c r="N189" s="77"/>
      <c r="O189" s="76"/>
      <c r="P189" s="71"/>
      <c r="Q189" s="71"/>
      <c r="R189" s="71"/>
      <c r="S189" s="71"/>
      <c r="T189" s="71"/>
      <c r="U189" s="71"/>
      <c r="V189" s="71"/>
      <c r="W189" s="71"/>
      <c r="X189" s="72"/>
      <c r="Y189" s="71"/>
      <c r="Z189" s="73"/>
      <c r="AA189" s="3">
        <v>1</v>
      </c>
      <c r="AB189" s="3">
        <v>4</v>
      </c>
      <c r="AC189" s="8">
        <v>26</v>
      </c>
      <c r="AD189" s="3" t="s">
        <v>37</v>
      </c>
      <c r="AE189" s="7"/>
      <c r="AF189" s="3">
        <v>130</v>
      </c>
      <c r="AG189" s="9">
        <v>28</v>
      </c>
      <c r="AH189" s="7" t="s">
        <v>396</v>
      </c>
      <c r="AI189" s="10" t="s">
        <v>230</v>
      </c>
      <c r="AJ189" s="22">
        <v>40.86</v>
      </c>
      <c r="AK189" s="71"/>
      <c r="AL189" s="71"/>
      <c r="AM189" s="71"/>
      <c r="AN189" s="61"/>
      <c r="AO189" s="76"/>
      <c r="AP189" s="70"/>
      <c r="AQ189" s="69"/>
    </row>
    <row r="190" spans="1:43" x14ac:dyDescent="0.2">
      <c r="A190" s="71"/>
      <c r="B190" s="75"/>
      <c r="C190" s="73"/>
      <c r="D190" s="73"/>
      <c r="E190" s="71"/>
      <c r="F190" s="71"/>
      <c r="G190" s="71"/>
      <c r="H190" s="71"/>
      <c r="I190" s="71"/>
      <c r="J190" s="71"/>
      <c r="K190" s="71"/>
      <c r="L190" s="71"/>
      <c r="M190" s="71"/>
      <c r="N190" s="77"/>
      <c r="O190" s="76"/>
      <c r="P190" s="71"/>
      <c r="Q190" s="71"/>
      <c r="R190" s="71"/>
      <c r="S190" s="71"/>
      <c r="T190" s="71"/>
      <c r="U190" s="71"/>
      <c r="V190" s="71"/>
      <c r="W190" s="71"/>
      <c r="X190" s="72"/>
      <c r="Y190" s="71"/>
      <c r="Z190" s="73"/>
      <c r="AA190" s="3">
        <v>1</v>
      </c>
      <c r="AB190" s="3">
        <v>5</v>
      </c>
      <c r="AC190" s="8">
        <v>51.1</v>
      </c>
      <c r="AD190" s="3" t="s">
        <v>37</v>
      </c>
      <c r="AE190" s="7"/>
      <c r="AF190" s="3">
        <v>99</v>
      </c>
      <c r="AG190" s="9">
        <v>66</v>
      </c>
      <c r="AH190" s="7" t="s">
        <v>397</v>
      </c>
      <c r="AI190" s="10" t="s">
        <v>209</v>
      </c>
      <c r="AJ190" s="22">
        <v>37.979999999999997</v>
      </c>
      <c r="AK190" s="71"/>
      <c r="AL190" s="71"/>
      <c r="AM190" s="71"/>
      <c r="AN190" s="61"/>
      <c r="AO190" s="76"/>
      <c r="AP190" s="70"/>
      <c r="AQ190" s="69"/>
    </row>
    <row r="191" spans="1:43" x14ac:dyDescent="0.2">
      <c r="A191" s="71"/>
      <c r="B191" s="75"/>
      <c r="C191" s="73"/>
      <c r="D191" s="73"/>
      <c r="E191" s="71"/>
      <c r="F191" s="71"/>
      <c r="G191" s="71"/>
      <c r="H191" s="71"/>
      <c r="I191" s="71"/>
      <c r="J191" s="71"/>
      <c r="K191" s="71"/>
      <c r="L191" s="71"/>
      <c r="M191" s="71"/>
      <c r="N191" s="77"/>
      <c r="O191" s="76"/>
      <c r="P191" s="71"/>
      <c r="Q191" s="71"/>
      <c r="R191" s="71"/>
      <c r="S191" s="71"/>
      <c r="T191" s="71"/>
      <c r="U191" s="71"/>
      <c r="V191" s="71"/>
      <c r="W191" s="71"/>
      <c r="X191" s="72"/>
      <c r="Y191" s="71"/>
      <c r="Z191" s="73"/>
      <c r="AA191" s="3">
        <v>1</v>
      </c>
      <c r="AB191" s="3">
        <v>6</v>
      </c>
      <c r="AC191" s="8">
        <v>33.4</v>
      </c>
      <c r="AD191" s="3" t="s">
        <v>37</v>
      </c>
      <c r="AE191" s="7"/>
      <c r="AF191" s="3">
        <v>150</v>
      </c>
      <c r="AG191" s="9">
        <v>43</v>
      </c>
      <c r="AH191" s="7" t="s">
        <v>398</v>
      </c>
      <c r="AI191" s="10" t="s">
        <v>230</v>
      </c>
      <c r="AJ191" s="22">
        <v>40.78</v>
      </c>
      <c r="AK191" s="71"/>
      <c r="AL191" s="71"/>
      <c r="AM191" s="71"/>
      <c r="AN191" s="62"/>
      <c r="AO191" s="76"/>
      <c r="AP191" s="70"/>
      <c r="AQ191" s="69"/>
    </row>
    <row r="192" spans="1:43" x14ac:dyDescent="0.25">
      <c r="A192" s="71">
        <v>27</v>
      </c>
      <c r="B192" s="75" t="s">
        <v>43</v>
      </c>
      <c r="C192" s="73" t="s">
        <v>44</v>
      </c>
      <c r="D192" s="73" t="s">
        <v>1430</v>
      </c>
      <c r="E192" s="71" t="s">
        <v>400</v>
      </c>
      <c r="F192" s="71" t="s">
        <v>401</v>
      </c>
      <c r="G192" s="71" t="s">
        <v>109</v>
      </c>
      <c r="H192" s="71" t="s">
        <v>402</v>
      </c>
      <c r="I192" s="71" t="s">
        <v>402</v>
      </c>
      <c r="J192" s="71" t="s">
        <v>50</v>
      </c>
      <c r="K192" s="71" t="s">
        <v>403</v>
      </c>
      <c r="L192" s="71" t="s">
        <v>402</v>
      </c>
      <c r="M192" s="71" t="s">
        <v>53</v>
      </c>
      <c r="N192" s="77">
        <v>4.0047899999999998</v>
      </c>
      <c r="O192" s="76">
        <v>39</v>
      </c>
      <c r="P192" s="71">
        <v>1</v>
      </c>
      <c r="Q192" s="71">
        <v>1</v>
      </c>
      <c r="R192" s="71">
        <v>3672</v>
      </c>
      <c r="S192" s="71">
        <v>3820</v>
      </c>
      <c r="T192" s="71">
        <v>72</v>
      </c>
      <c r="U192" s="71" t="s">
        <v>404</v>
      </c>
      <c r="V192" s="71">
        <v>1</v>
      </c>
      <c r="W192" s="71">
        <v>1</v>
      </c>
      <c r="X192" s="72">
        <v>4004792</v>
      </c>
      <c r="Y192" s="71">
        <v>1</v>
      </c>
      <c r="Z192" s="73" t="s">
        <v>405</v>
      </c>
      <c r="AA192" s="3">
        <v>1</v>
      </c>
      <c r="AB192" s="3">
        <v>1</v>
      </c>
      <c r="AC192" s="8">
        <v>64.5</v>
      </c>
      <c r="AD192" s="15" t="s">
        <v>37</v>
      </c>
      <c r="AE192" s="7"/>
      <c r="AF192" s="3">
        <v>140</v>
      </c>
      <c r="AG192" s="9">
        <v>62</v>
      </c>
      <c r="AH192" s="7" t="s">
        <v>406</v>
      </c>
      <c r="AI192" s="10" t="s">
        <v>407</v>
      </c>
      <c r="AJ192" s="22">
        <v>39.909999999999997</v>
      </c>
      <c r="AK192" s="71">
        <v>1</v>
      </c>
      <c r="AL192" s="71">
        <v>2</v>
      </c>
      <c r="AM192" s="71">
        <v>0</v>
      </c>
      <c r="AN192" s="60">
        <v>3</v>
      </c>
      <c r="AO192" s="76">
        <v>0.152</v>
      </c>
      <c r="AP192" s="70">
        <v>4.0047899999999998</v>
      </c>
      <c r="AQ192" s="69">
        <f>AO192/AP192</f>
        <v>3.7954549427061092E-2</v>
      </c>
    </row>
    <row r="193" spans="1:43" x14ac:dyDescent="0.25">
      <c r="A193" s="71"/>
      <c r="B193" s="75"/>
      <c r="C193" s="73"/>
      <c r="D193" s="73"/>
      <c r="E193" s="71"/>
      <c r="F193" s="71"/>
      <c r="G193" s="71"/>
      <c r="H193" s="71"/>
      <c r="I193" s="71"/>
      <c r="J193" s="71"/>
      <c r="K193" s="71"/>
      <c r="L193" s="71"/>
      <c r="M193" s="71"/>
      <c r="N193" s="77"/>
      <c r="O193" s="76"/>
      <c r="P193" s="71"/>
      <c r="Q193" s="71"/>
      <c r="R193" s="71"/>
      <c r="S193" s="71"/>
      <c r="T193" s="71"/>
      <c r="U193" s="71"/>
      <c r="V193" s="71"/>
      <c r="W193" s="71"/>
      <c r="X193" s="72"/>
      <c r="Y193" s="71"/>
      <c r="Z193" s="73"/>
      <c r="AA193" s="3">
        <v>1</v>
      </c>
      <c r="AB193" s="3">
        <v>2</v>
      </c>
      <c r="AC193" s="14">
        <v>35.1</v>
      </c>
      <c r="AD193" s="15" t="s">
        <v>38</v>
      </c>
      <c r="AE193" s="7"/>
      <c r="AF193" s="3">
        <v>80</v>
      </c>
      <c r="AG193" s="9">
        <v>53</v>
      </c>
      <c r="AH193" s="7" t="s">
        <v>408</v>
      </c>
      <c r="AI193" s="10" t="s">
        <v>409</v>
      </c>
      <c r="AJ193" s="22">
        <v>39.65</v>
      </c>
      <c r="AK193" s="71"/>
      <c r="AL193" s="71"/>
      <c r="AM193" s="71"/>
      <c r="AN193" s="61"/>
      <c r="AO193" s="76"/>
      <c r="AP193" s="70"/>
      <c r="AQ193" s="69"/>
    </row>
    <row r="194" spans="1:43" x14ac:dyDescent="0.25">
      <c r="A194" s="71"/>
      <c r="B194" s="75"/>
      <c r="C194" s="73"/>
      <c r="D194" s="73"/>
      <c r="E194" s="85"/>
      <c r="F194" s="85"/>
      <c r="G194" s="71"/>
      <c r="H194" s="71"/>
      <c r="I194" s="71"/>
      <c r="J194" s="71"/>
      <c r="K194" s="71"/>
      <c r="L194" s="71"/>
      <c r="M194" s="71"/>
      <c r="N194" s="77"/>
      <c r="O194" s="76"/>
      <c r="P194" s="71"/>
      <c r="Q194" s="71"/>
      <c r="R194" s="71"/>
      <c r="S194" s="71"/>
      <c r="T194" s="71"/>
      <c r="U194" s="71"/>
      <c r="V194" s="71"/>
      <c r="W194" s="71"/>
      <c r="X194" s="72"/>
      <c r="Y194" s="71"/>
      <c r="Z194" s="73"/>
      <c r="AA194" s="3">
        <v>1</v>
      </c>
      <c r="AB194" s="3">
        <v>3</v>
      </c>
      <c r="AC194" s="14">
        <v>52.5</v>
      </c>
      <c r="AD194" s="15" t="s">
        <v>38</v>
      </c>
      <c r="AE194" s="7"/>
      <c r="AF194" s="3">
        <v>89</v>
      </c>
      <c r="AG194" s="9">
        <v>69</v>
      </c>
      <c r="AH194" s="7" t="s">
        <v>410</v>
      </c>
      <c r="AI194" s="10" t="s">
        <v>89</v>
      </c>
      <c r="AJ194" s="22">
        <v>38.69</v>
      </c>
      <c r="AK194" s="71"/>
      <c r="AL194" s="71"/>
      <c r="AM194" s="71"/>
      <c r="AN194" s="62"/>
      <c r="AO194" s="76"/>
      <c r="AP194" s="70"/>
      <c r="AQ194" s="69"/>
    </row>
    <row r="195" spans="1:43" x14ac:dyDescent="0.25">
      <c r="A195" s="71">
        <v>28</v>
      </c>
      <c r="B195" s="75" t="s">
        <v>43</v>
      </c>
      <c r="C195" s="73" t="s">
        <v>44</v>
      </c>
      <c r="D195" s="73" t="s">
        <v>1431</v>
      </c>
      <c r="E195" s="71" t="s">
        <v>412</v>
      </c>
      <c r="F195" s="71" t="s">
        <v>413</v>
      </c>
      <c r="G195" s="71" t="s">
        <v>1385</v>
      </c>
      <c r="H195" s="71" t="s">
        <v>402</v>
      </c>
      <c r="I195" s="71" t="s">
        <v>402</v>
      </c>
      <c r="J195" s="71" t="s">
        <v>50</v>
      </c>
      <c r="K195" s="71" t="s">
        <v>1393</v>
      </c>
      <c r="L195" s="71" t="s">
        <v>402</v>
      </c>
      <c r="M195" s="71" t="s">
        <v>53</v>
      </c>
      <c r="N195" s="77">
        <v>4.0047199999999998</v>
      </c>
      <c r="O195" s="76">
        <v>39</v>
      </c>
      <c r="P195" s="71">
        <v>1</v>
      </c>
      <c r="Q195" s="71">
        <v>1</v>
      </c>
      <c r="R195" s="71">
        <v>3670</v>
      </c>
      <c r="S195" s="71">
        <v>3819</v>
      </c>
      <c r="T195" s="71">
        <v>72</v>
      </c>
      <c r="U195" s="71" t="s">
        <v>416</v>
      </c>
      <c r="V195" s="71">
        <v>1</v>
      </c>
      <c r="W195" s="71">
        <v>1</v>
      </c>
      <c r="X195" s="72">
        <v>4004719</v>
      </c>
      <c r="Y195" s="71">
        <v>1</v>
      </c>
      <c r="Z195" s="73" t="s">
        <v>417</v>
      </c>
      <c r="AA195" s="3">
        <v>1</v>
      </c>
      <c r="AB195" s="3">
        <v>1</v>
      </c>
      <c r="AC195" s="8">
        <v>64.5</v>
      </c>
      <c r="AD195" s="15" t="s">
        <v>37</v>
      </c>
      <c r="AE195" s="7"/>
      <c r="AF195" s="3">
        <v>140</v>
      </c>
      <c r="AG195" s="9">
        <v>62</v>
      </c>
      <c r="AH195" s="7" t="s">
        <v>406</v>
      </c>
      <c r="AI195" s="10" t="s">
        <v>407</v>
      </c>
      <c r="AJ195" s="22">
        <v>39.909999999999997</v>
      </c>
      <c r="AK195" s="71">
        <v>1</v>
      </c>
      <c r="AL195" s="71">
        <v>2</v>
      </c>
      <c r="AM195" s="71">
        <v>0</v>
      </c>
      <c r="AN195" s="60">
        <v>3</v>
      </c>
      <c r="AO195" s="76">
        <v>0.152</v>
      </c>
      <c r="AP195" s="70">
        <v>4.0047199999999998</v>
      </c>
      <c r="AQ195" s="69">
        <f>AO195/AP195</f>
        <v>3.795521284883837E-2</v>
      </c>
    </row>
    <row r="196" spans="1:43" x14ac:dyDescent="0.25">
      <c r="A196" s="71"/>
      <c r="B196" s="75"/>
      <c r="C196" s="73"/>
      <c r="D196" s="73"/>
      <c r="E196" s="71"/>
      <c r="F196" s="71"/>
      <c r="G196" s="71"/>
      <c r="H196" s="71"/>
      <c r="I196" s="71"/>
      <c r="J196" s="71"/>
      <c r="K196" s="71"/>
      <c r="L196" s="71"/>
      <c r="M196" s="71"/>
      <c r="N196" s="77"/>
      <c r="O196" s="76"/>
      <c r="P196" s="71"/>
      <c r="Q196" s="71"/>
      <c r="R196" s="71"/>
      <c r="S196" s="71"/>
      <c r="T196" s="71"/>
      <c r="U196" s="71"/>
      <c r="V196" s="71"/>
      <c r="W196" s="71"/>
      <c r="X196" s="72"/>
      <c r="Y196" s="71"/>
      <c r="Z196" s="73"/>
      <c r="AA196" s="3">
        <v>1</v>
      </c>
      <c r="AB196" s="3">
        <v>2</v>
      </c>
      <c r="AC196" s="14">
        <v>35.1</v>
      </c>
      <c r="AD196" s="15" t="s">
        <v>38</v>
      </c>
      <c r="AE196" s="7"/>
      <c r="AF196" s="3">
        <v>80</v>
      </c>
      <c r="AG196" s="9">
        <v>53</v>
      </c>
      <c r="AH196" s="7" t="s">
        <v>408</v>
      </c>
      <c r="AI196" s="10" t="s">
        <v>409</v>
      </c>
      <c r="AJ196" s="22">
        <v>39.65</v>
      </c>
      <c r="AK196" s="71"/>
      <c r="AL196" s="71"/>
      <c r="AM196" s="71"/>
      <c r="AN196" s="61"/>
      <c r="AO196" s="76"/>
      <c r="AP196" s="70"/>
      <c r="AQ196" s="69"/>
    </row>
    <row r="197" spans="1:43" x14ac:dyDescent="0.25">
      <c r="A197" s="71"/>
      <c r="B197" s="75"/>
      <c r="C197" s="73"/>
      <c r="D197" s="73"/>
      <c r="E197" s="85"/>
      <c r="F197" s="85"/>
      <c r="G197" s="71"/>
      <c r="H197" s="71"/>
      <c r="I197" s="71"/>
      <c r="J197" s="71"/>
      <c r="K197" s="71"/>
      <c r="L197" s="71"/>
      <c r="M197" s="71"/>
      <c r="N197" s="77"/>
      <c r="O197" s="76"/>
      <c r="P197" s="71"/>
      <c r="Q197" s="71"/>
      <c r="R197" s="71"/>
      <c r="S197" s="71"/>
      <c r="T197" s="71"/>
      <c r="U197" s="71"/>
      <c r="V197" s="71"/>
      <c r="W197" s="71"/>
      <c r="X197" s="72"/>
      <c r="Y197" s="71"/>
      <c r="Z197" s="73"/>
      <c r="AA197" s="3">
        <v>1</v>
      </c>
      <c r="AB197" s="3">
        <v>3</v>
      </c>
      <c r="AC197" s="14">
        <v>52.5</v>
      </c>
      <c r="AD197" s="15" t="s">
        <v>38</v>
      </c>
      <c r="AE197" s="7"/>
      <c r="AF197" s="3">
        <v>89</v>
      </c>
      <c r="AG197" s="9">
        <v>69</v>
      </c>
      <c r="AH197" s="7" t="s">
        <v>418</v>
      </c>
      <c r="AI197" s="10" t="s">
        <v>89</v>
      </c>
      <c r="AJ197" s="22">
        <v>38.69</v>
      </c>
      <c r="AK197" s="71"/>
      <c r="AL197" s="71"/>
      <c r="AM197" s="71"/>
      <c r="AN197" s="62"/>
      <c r="AO197" s="76"/>
      <c r="AP197" s="70"/>
      <c r="AQ197" s="69"/>
    </row>
    <row r="198" spans="1:43" x14ac:dyDescent="0.2">
      <c r="A198" s="71">
        <v>29</v>
      </c>
      <c r="B198" s="75" t="s">
        <v>43</v>
      </c>
      <c r="C198" s="73" t="s">
        <v>44</v>
      </c>
      <c r="D198" s="73" t="s">
        <v>1432</v>
      </c>
      <c r="E198" s="71" t="s">
        <v>420</v>
      </c>
      <c r="F198" s="71" t="s">
        <v>421</v>
      </c>
      <c r="G198" s="71" t="s">
        <v>422</v>
      </c>
      <c r="H198" s="71" t="s">
        <v>423</v>
      </c>
      <c r="I198" s="71">
        <v>2019</v>
      </c>
      <c r="J198" s="71" t="s">
        <v>50</v>
      </c>
      <c r="K198" s="71" t="s">
        <v>424</v>
      </c>
      <c r="L198" s="71" t="s">
        <v>112</v>
      </c>
      <c r="M198" s="71" t="s">
        <v>53</v>
      </c>
      <c r="N198" s="77">
        <v>4.19238</v>
      </c>
      <c r="O198" s="76">
        <v>39.021099999999997</v>
      </c>
      <c r="P198" s="71">
        <v>7</v>
      </c>
      <c r="Q198" s="71">
        <v>7</v>
      </c>
      <c r="R198" s="71">
        <v>3908</v>
      </c>
      <c r="S198" s="71">
        <v>4114</v>
      </c>
      <c r="T198" s="71">
        <v>73</v>
      </c>
      <c r="U198" s="71" t="s">
        <v>113</v>
      </c>
      <c r="V198" s="71">
        <v>7</v>
      </c>
      <c r="W198" s="71">
        <v>7</v>
      </c>
      <c r="X198" s="72">
        <v>4002798</v>
      </c>
      <c r="Y198" s="71">
        <v>1</v>
      </c>
      <c r="Z198" s="73" t="s">
        <v>425</v>
      </c>
      <c r="AA198" s="3">
        <v>1</v>
      </c>
      <c r="AB198" s="3">
        <v>1</v>
      </c>
      <c r="AC198" s="8">
        <v>59.7</v>
      </c>
      <c r="AD198" s="3" t="s">
        <v>38</v>
      </c>
      <c r="AE198" s="7"/>
      <c r="AF198" s="3">
        <v>90</v>
      </c>
      <c r="AG198" s="9">
        <v>86</v>
      </c>
      <c r="AH198" s="7" t="s">
        <v>426</v>
      </c>
      <c r="AI198" s="10" t="s">
        <v>427</v>
      </c>
      <c r="AJ198" s="22">
        <v>39.26</v>
      </c>
      <c r="AK198" s="71">
        <v>2</v>
      </c>
      <c r="AL198" s="71">
        <v>1</v>
      </c>
      <c r="AM198" s="71">
        <v>3</v>
      </c>
      <c r="AN198" s="60">
        <v>6</v>
      </c>
      <c r="AO198" s="76">
        <v>0.20799999999999999</v>
      </c>
      <c r="AP198" s="70">
        <v>4.19238</v>
      </c>
      <c r="AQ198" s="69">
        <f>AO198/AP198</f>
        <v>4.9613823174425982E-2</v>
      </c>
    </row>
    <row r="199" spans="1:43" x14ac:dyDescent="0.2">
      <c r="A199" s="71"/>
      <c r="B199" s="75"/>
      <c r="C199" s="73"/>
      <c r="D199" s="73"/>
      <c r="E199" s="71"/>
      <c r="F199" s="71"/>
      <c r="G199" s="71"/>
      <c r="H199" s="71"/>
      <c r="I199" s="71"/>
      <c r="J199" s="71"/>
      <c r="K199" s="71"/>
      <c r="L199" s="71"/>
      <c r="M199" s="71"/>
      <c r="N199" s="77"/>
      <c r="O199" s="76"/>
      <c r="P199" s="71"/>
      <c r="Q199" s="71"/>
      <c r="R199" s="71"/>
      <c r="S199" s="71"/>
      <c r="T199" s="71"/>
      <c r="U199" s="71"/>
      <c r="V199" s="71"/>
      <c r="W199" s="71"/>
      <c r="X199" s="72"/>
      <c r="Y199" s="71"/>
      <c r="Z199" s="73"/>
      <c r="AA199" s="3">
        <v>1</v>
      </c>
      <c r="AB199" s="3">
        <v>2</v>
      </c>
      <c r="AC199" s="8">
        <v>12.7</v>
      </c>
      <c r="AD199" s="3" t="s">
        <v>39</v>
      </c>
      <c r="AE199" s="7"/>
      <c r="AF199" s="3">
        <v>30</v>
      </c>
      <c r="AG199" s="9">
        <v>20</v>
      </c>
      <c r="AH199" s="7" t="s">
        <v>428</v>
      </c>
      <c r="AI199" s="10" t="s">
        <v>429</v>
      </c>
      <c r="AJ199" s="22">
        <v>40.92</v>
      </c>
      <c r="AK199" s="71"/>
      <c r="AL199" s="71"/>
      <c r="AM199" s="71"/>
      <c r="AN199" s="61"/>
      <c r="AO199" s="76"/>
      <c r="AP199" s="70"/>
      <c r="AQ199" s="69"/>
    </row>
    <row r="200" spans="1:43" x14ac:dyDescent="0.2">
      <c r="A200" s="71"/>
      <c r="B200" s="75"/>
      <c r="C200" s="73"/>
      <c r="D200" s="73"/>
      <c r="E200" s="71"/>
      <c r="F200" s="71"/>
      <c r="G200" s="71"/>
      <c r="H200" s="71"/>
      <c r="I200" s="71"/>
      <c r="J200" s="71"/>
      <c r="K200" s="71"/>
      <c r="L200" s="71"/>
      <c r="M200" s="71"/>
      <c r="N200" s="77"/>
      <c r="O200" s="76"/>
      <c r="P200" s="71"/>
      <c r="Q200" s="71"/>
      <c r="R200" s="71"/>
      <c r="S200" s="71"/>
      <c r="T200" s="71"/>
      <c r="U200" s="71"/>
      <c r="V200" s="71"/>
      <c r="W200" s="71"/>
      <c r="X200" s="72"/>
      <c r="Y200" s="71"/>
      <c r="Z200" s="73"/>
      <c r="AA200" s="3">
        <v>1</v>
      </c>
      <c r="AB200" s="3">
        <v>3</v>
      </c>
      <c r="AC200" s="8">
        <v>51</v>
      </c>
      <c r="AD200" s="3" t="s">
        <v>37</v>
      </c>
      <c r="AE200" s="7"/>
      <c r="AF200" s="3">
        <v>100</v>
      </c>
      <c r="AG200" s="9">
        <v>64</v>
      </c>
      <c r="AH200" s="7" t="s">
        <v>430</v>
      </c>
      <c r="AI200" s="10" t="s">
        <v>158</v>
      </c>
      <c r="AJ200" s="22">
        <v>38.11</v>
      </c>
      <c r="AK200" s="71"/>
      <c r="AL200" s="71"/>
      <c r="AM200" s="71"/>
      <c r="AN200" s="61"/>
      <c r="AO200" s="76"/>
      <c r="AP200" s="70"/>
      <c r="AQ200" s="69"/>
    </row>
    <row r="201" spans="1:43" x14ac:dyDescent="0.2">
      <c r="A201" s="71"/>
      <c r="B201" s="75"/>
      <c r="C201" s="73"/>
      <c r="D201" s="73"/>
      <c r="E201" s="71"/>
      <c r="F201" s="71"/>
      <c r="G201" s="71"/>
      <c r="H201" s="71"/>
      <c r="I201" s="71"/>
      <c r="J201" s="71"/>
      <c r="K201" s="71"/>
      <c r="L201" s="71"/>
      <c r="M201" s="71"/>
      <c r="N201" s="77"/>
      <c r="O201" s="76"/>
      <c r="P201" s="71"/>
      <c r="Q201" s="71"/>
      <c r="R201" s="71"/>
      <c r="S201" s="71"/>
      <c r="T201" s="71"/>
      <c r="U201" s="71"/>
      <c r="V201" s="71"/>
      <c r="W201" s="71"/>
      <c r="X201" s="72"/>
      <c r="Y201" s="71"/>
      <c r="Z201" s="73"/>
      <c r="AA201" s="3">
        <v>1</v>
      </c>
      <c r="AB201" s="3">
        <v>4</v>
      </c>
      <c r="AC201" s="8">
        <v>12.2</v>
      </c>
      <c r="AD201" s="3" t="s">
        <v>39</v>
      </c>
      <c r="AE201" s="7"/>
      <c r="AF201" s="3">
        <v>30</v>
      </c>
      <c r="AG201" s="9">
        <v>24</v>
      </c>
      <c r="AH201" s="7" t="s">
        <v>431</v>
      </c>
      <c r="AI201" s="10" t="s">
        <v>432</v>
      </c>
      <c r="AJ201" s="22">
        <v>36.42</v>
      </c>
      <c r="AK201" s="71"/>
      <c r="AL201" s="71"/>
      <c r="AM201" s="71"/>
      <c r="AN201" s="61"/>
      <c r="AO201" s="76"/>
      <c r="AP201" s="70"/>
      <c r="AQ201" s="69"/>
    </row>
    <row r="202" spans="1:43" x14ac:dyDescent="0.2">
      <c r="A202" s="71"/>
      <c r="B202" s="75"/>
      <c r="C202" s="73"/>
      <c r="D202" s="73"/>
      <c r="E202" s="71"/>
      <c r="F202" s="71"/>
      <c r="G202" s="71"/>
      <c r="H202" s="71"/>
      <c r="I202" s="71"/>
      <c r="J202" s="71"/>
      <c r="K202" s="71"/>
      <c r="L202" s="71"/>
      <c r="M202" s="71"/>
      <c r="N202" s="77"/>
      <c r="O202" s="76"/>
      <c r="P202" s="71"/>
      <c r="Q202" s="71"/>
      <c r="R202" s="71"/>
      <c r="S202" s="71"/>
      <c r="T202" s="71"/>
      <c r="U202" s="71"/>
      <c r="V202" s="71"/>
      <c r="W202" s="71"/>
      <c r="X202" s="72"/>
      <c r="Y202" s="71"/>
      <c r="Z202" s="73"/>
      <c r="AA202" s="3">
        <v>1</v>
      </c>
      <c r="AB202" s="3">
        <v>5</v>
      </c>
      <c r="AC202" s="8">
        <v>22.9</v>
      </c>
      <c r="AD202" s="3" t="s">
        <v>39</v>
      </c>
      <c r="AE202" s="7"/>
      <c r="AF202" s="3">
        <v>30</v>
      </c>
      <c r="AG202" s="9">
        <v>33</v>
      </c>
      <c r="AH202" s="7" t="s">
        <v>433</v>
      </c>
      <c r="AI202" s="10" t="s">
        <v>434</v>
      </c>
      <c r="AJ202" s="22">
        <v>35.96</v>
      </c>
      <c r="AK202" s="71"/>
      <c r="AL202" s="71"/>
      <c r="AM202" s="71"/>
      <c r="AN202" s="61"/>
      <c r="AO202" s="76"/>
      <c r="AP202" s="70"/>
      <c r="AQ202" s="69"/>
    </row>
    <row r="203" spans="1:43" x14ac:dyDescent="0.2">
      <c r="A203" s="71"/>
      <c r="B203" s="75"/>
      <c r="C203" s="73"/>
      <c r="D203" s="73"/>
      <c r="E203" s="71"/>
      <c r="F203" s="71"/>
      <c r="G203" s="71"/>
      <c r="H203" s="71"/>
      <c r="I203" s="71"/>
      <c r="J203" s="71"/>
      <c r="K203" s="71"/>
      <c r="L203" s="71"/>
      <c r="M203" s="71"/>
      <c r="N203" s="77"/>
      <c r="O203" s="76"/>
      <c r="P203" s="71"/>
      <c r="Q203" s="71"/>
      <c r="R203" s="71"/>
      <c r="S203" s="71"/>
      <c r="T203" s="71"/>
      <c r="U203" s="71"/>
      <c r="V203" s="71"/>
      <c r="W203" s="71"/>
      <c r="X203" s="72"/>
      <c r="Y203" s="71"/>
      <c r="Z203" s="73"/>
      <c r="AA203" s="3">
        <v>1</v>
      </c>
      <c r="AB203" s="3">
        <v>6</v>
      </c>
      <c r="AC203" s="8">
        <v>49.6</v>
      </c>
      <c r="AD203" s="3" t="s">
        <v>37</v>
      </c>
      <c r="AE203" s="7"/>
      <c r="AF203" s="3">
        <v>110</v>
      </c>
      <c r="AG203" s="9">
        <v>74</v>
      </c>
      <c r="AH203" s="7" t="s">
        <v>435</v>
      </c>
      <c r="AI203" s="10" t="s">
        <v>436</v>
      </c>
      <c r="AJ203" s="22">
        <v>39.49</v>
      </c>
      <c r="AK203" s="71"/>
      <c r="AL203" s="71"/>
      <c r="AM203" s="71"/>
      <c r="AN203" s="62"/>
      <c r="AO203" s="76"/>
      <c r="AP203" s="70"/>
      <c r="AQ203" s="69"/>
    </row>
    <row r="204" spans="1:43" x14ac:dyDescent="0.25">
      <c r="A204" s="71">
        <v>30</v>
      </c>
      <c r="B204" s="75" t="s">
        <v>43</v>
      </c>
      <c r="C204" s="73" t="s">
        <v>44</v>
      </c>
      <c r="D204" s="73" t="s">
        <v>1433</v>
      </c>
      <c r="E204" s="71" t="s">
        <v>438</v>
      </c>
      <c r="F204" s="71" t="s">
        <v>439</v>
      </c>
      <c r="G204" s="71" t="s">
        <v>291</v>
      </c>
      <c r="H204" s="71" t="s">
        <v>110</v>
      </c>
      <c r="I204" s="71">
        <v>2019</v>
      </c>
      <c r="J204" s="71" t="s">
        <v>50</v>
      </c>
      <c r="K204" s="71" t="s">
        <v>206</v>
      </c>
      <c r="L204" s="71" t="s">
        <v>440</v>
      </c>
      <c r="M204" s="71" t="s">
        <v>53</v>
      </c>
      <c r="N204" s="77">
        <v>4.0205399999999996</v>
      </c>
      <c r="O204" s="76">
        <v>38.993600000000001</v>
      </c>
      <c r="P204" s="71">
        <v>4</v>
      </c>
      <c r="Q204" s="71">
        <v>4</v>
      </c>
      <c r="R204" s="71">
        <v>3747</v>
      </c>
      <c r="S204" s="71">
        <v>3915</v>
      </c>
      <c r="T204" s="71">
        <v>73</v>
      </c>
      <c r="U204" s="71" t="s">
        <v>113</v>
      </c>
      <c r="V204" s="71">
        <v>4</v>
      </c>
      <c r="W204" s="71">
        <v>4</v>
      </c>
      <c r="X204" s="72">
        <v>4001402</v>
      </c>
      <c r="Y204" s="71">
        <v>1</v>
      </c>
      <c r="Z204" s="73" t="s">
        <v>441</v>
      </c>
      <c r="AA204" s="3">
        <v>1</v>
      </c>
      <c r="AB204" s="3">
        <v>1</v>
      </c>
      <c r="AC204" s="14">
        <v>42.5</v>
      </c>
      <c r="AD204" s="15" t="s">
        <v>37</v>
      </c>
      <c r="AE204" s="7"/>
      <c r="AF204" s="3">
        <v>100</v>
      </c>
      <c r="AG204" s="9">
        <v>65</v>
      </c>
      <c r="AH204" s="7" t="s">
        <v>442</v>
      </c>
      <c r="AI204" s="10" t="s">
        <v>124</v>
      </c>
      <c r="AJ204" s="23">
        <v>39.869999999999997</v>
      </c>
      <c r="AK204" s="71">
        <v>3</v>
      </c>
      <c r="AL204" s="71">
        <v>1</v>
      </c>
      <c r="AM204" s="71">
        <v>4</v>
      </c>
      <c r="AN204" s="60">
        <v>8</v>
      </c>
      <c r="AO204" s="76">
        <v>0.26600000000000001</v>
      </c>
      <c r="AP204" s="70">
        <v>4.0205399999999996</v>
      </c>
      <c r="AQ204" s="69">
        <f>AO204/AP204</f>
        <v>6.616026702880709E-2</v>
      </c>
    </row>
    <row r="205" spans="1:43" x14ac:dyDescent="0.25">
      <c r="A205" s="71"/>
      <c r="B205" s="75"/>
      <c r="C205" s="73"/>
      <c r="D205" s="73"/>
      <c r="E205" s="71"/>
      <c r="F205" s="71"/>
      <c r="G205" s="71"/>
      <c r="H205" s="71"/>
      <c r="I205" s="71"/>
      <c r="J205" s="71"/>
      <c r="K205" s="71"/>
      <c r="L205" s="71"/>
      <c r="M205" s="71"/>
      <c r="N205" s="77"/>
      <c r="O205" s="76"/>
      <c r="P205" s="71"/>
      <c r="Q205" s="71"/>
      <c r="R205" s="71"/>
      <c r="S205" s="71"/>
      <c r="T205" s="71"/>
      <c r="U205" s="71"/>
      <c r="V205" s="71"/>
      <c r="W205" s="71"/>
      <c r="X205" s="72"/>
      <c r="Y205" s="71"/>
      <c r="Z205" s="73"/>
      <c r="AA205" s="3">
        <v>1</v>
      </c>
      <c r="AB205" s="3">
        <v>2</v>
      </c>
      <c r="AC205" s="8">
        <v>53.4</v>
      </c>
      <c r="AD205" s="3" t="s">
        <v>38</v>
      </c>
      <c r="AE205" s="7"/>
      <c r="AF205" s="3">
        <v>90</v>
      </c>
      <c r="AG205" s="9">
        <v>73</v>
      </c>
      <c r="AH205" s="7" t="s">
        <v>443</v>
      </c>
      <c r="AI205" s="10" t="s">
        <v>444</v>
      </c>
      <c r="AJ205" s="23">
        <v>39.299999999999997</v>
      </c>
      <c r="AK205" s="71"/>
      <c r="AL205" s="71"/>
      <c r="AM205" s="71"/>
      <c r="AN205" s="61"/>
      <c r="AO205" s="76"/>
      <c r="AP205" s="70"/>
      <c r="AQ205" s="69"/>
    </row>
    <row r="206" spans="1:43" x14ac:dyDescent="0.25">
      <c r="A206" s="71"/>
      <c r="B206" s="75"/>
      <c r="C206" s="73"/>
      <c r="D206" s="73"/>
      <c r="E206" s="71"/>
      <c r="F206" s="71"/>
      <c r="G206" s="71"/>
      <c r="H206" s="71"/>
      <c r="I206" s="71"/>
      <c r="J206" s="71"/>
      <c r="K206" s="71"/>
      <c r="L206" s="71"/>
      <c r="M206" s="71"/>
      <c r="N206" s="77"/>
      <c r="O206" s="76"/>
      <c r="P206" s="71"/>
      <c r="Q206" s="71"/>
      <c r="R206" s="71"/>
      <c r="S206" s="71"/>
      <c r="T206" s="71"/>
      <c r="U206" s="71"/>
      <c r="V206" s="71"/>
      <c r="W206" s="71"/>
      <c r="X206" s="72"/>
      <c r="Y206" s="71"/>
      <c r="Z206" s="73"/>
      <c r="AA206" s="3">
        <v>1</v>
      </c>
      <c r="AB206" s="3">
        <v>3</v>
      </c>
      <c r="AC206" s="14">
        <v>42.2</v>
      </c>
      <c r="AD206" s="15" t="s">
        <v>37</v>
      </c>
      <c r="AE206" s="7"/>
      <c r="AF206" s="3">
        <v>96</v>
      </c>
      <c r="AG206" s="9">
        <v>56</v>
      </c>
      <c r="AH206" s="7" t="s">
        <v>445</v>
      </c>
      <c r="AI206" s="10" t="s">
        <v>254</v>
      </c>
      <c r="AJ206" s="23">
        <v>38.130000000000003</v>
      </c>
      <c r="AK206" s="71"/>
      <c r="AL206" s="71"/>
      <c r="AM206" s="71"/>
      <c r="AN206" s="61"/>
      <c r="AO206" s="76"/>
      <c r="AP206" s="70"/>
      <c r="AQ206" s="69"/>
    </row>
    <row r="207" spans="1:43" x14ac:dyDescent="0.25">
      <c r="A207" s="71"/>
      <c r="B207" s="75"/>
      <c r="C207" s="73"/>
      <c r="D207" s="73"/>
      <c r="E207" s="71"/>
      <c r="F207" s="71"/>
      <c r="G207" s="71"/>
      <c r="H207" s="71"/>
      <c r="I207" s="71"/>
      <c r="J207" s="71"/>
      <c r="K207" s="71"/>
      <c r="L207" s="71"/>
      <c r="M207" s="71"/>
      <c r="N207" s="77"/>
      <c r="O207" s="76"/>
      <c r="P207" s="71"/>
      <c r="Q207" s="71"/>
      <c r="R207" s="71"/>
      <c r="S207" s="71"/>
      <c r="T207" s="71"/>
      <c r="U207" s="71"/>
      <c r="V207" s="71"/>
      <c r="W207" s="71"/>
      <c r="X207" s="72"/>
      <c r="Y207" s="71"/>
      <c r="Z207" s="73"/>
      <c r="AA207" s="3">
        <v>1</v>
      </c>
      <c r="AB207" s="3">
        <v>4</v>
      </c>
      <c r="AC207" s="14">
        <v>50.2</v>
      </c>
      <c r="AD207" s="15" t="s">
        <v>37</v>
      </c>
      <c r="AE207" s="7"/>
      <c r="AF207" s="3">
        <v>120</v>
      </c>
      <c r="AG207" s="9">
        <v>56</v>
      </c>
      <c r="AH207" s="7" t="s">
        <v>446</v>
      </c>
      <c r="AI207" s="10" t="s">
        <v>447</v>
      </c>
      <c r="AJ207" s="23">
        <v>39.11</v>
      </c>
      <c r="AK207" s="71"/>
      <c r="AL207" s="71"/>
      <c r="AM207" s="71"/>
      <c r="AN207" s="61"/>
      <c r="AO207" s="76"/>
      <c r="AP207" s="70"/>
      <c r="AQ207" s="69"/>
    </row>
    <row r="208" spans="1:43" x14ac:dyDescent="0.25">
      <c r="A208" s="71"/>
      <c r="B208" s="75"/>
      <c r="C208" s="73"/>
      <c r="D208" s="73"/>
      <c r="E208" s="71"/>
      <c r="F208" s="71"/>
      <c r="G208" s="71"/>
      <c r="H208" s="71"/>
      <c r="I208" s="71"/>
      <c r="J208" s="71"/>
      <c r="K208" s="71"/>
      <c r="L208" s="71"/>
      <c r="M208" s="71"/>
      <c r="N208" s="77"/>
      <c r="O208" s="76"/>
      <c r="P208" s="71"/>
      <c r="Q208" s="71"/>
      <c r="R208" s="71"/>
      <c r="S208" s="71"/>
      <c r="T208" s="71"/>
      <c r="U208" s="71"/>
      <c r="V208" s="71"/>
      <c r="W208" s="71"/>
      <c r="X208" s="72"/>
      <c r="Y208" s="71"/>
      <c r="Z208" s="73"/>
      <c r="AA208" s="3">
        <v>1</v>
      </c>
      <c r="AB208" s="3">
        <v>5</v>
      </c>
      <c r="AC208" s="14">
        <v>29.3</v>
      </c>
      <c r="AD208" s="3" t="s">
        <v>39</v>
      </c>
      <c r="AE208" s="7"/>
      <c r="AF208" s="3">
        <v>40</v>
      </c>
      <c r="AG208" s="9">
        <v>42</v>
      </c>
      <c r="AH208" s="7" t="s">
        <v>448</v>
      </c>
      <c r="AI208" s="10" t="s">
        <v>449</v>
      </c>
      <c r="AJ208" s="23">
        <v>39.479999999999997</v>
      </c>
      <c r="AK208" s="71"/>
      <c r="AL208" s="71"/>
      <c r="AM208" s="71"/>
      <c r="AN208" s="61"/>
      <c r="AO208" s="76"/>
      <c r="AP208" s="70"/>
      <c r="AQ208" s="69"/>
    </row>
    <row r="209" spans="1:72" x14ac:dyDescent="0.25">
      <c r="A209" s="71"/>
      <c r="B209" s="75"/>
      <c r="C209" s="73"/>
      <c r="D209" s="73"/>
      <c r="E209" s="71"/>
      <c r="F209" s="71"/>
      <c r="G209" s="71"/>
      <c r="H209" s="71"/>
      <c r="I209" s="71"/>
      <c r="J209" s="71"/>
      <c r="K209" s="71"/>
      <c r="L209" s="71"/>
      <c r="M209" s="71"/>
      <c r="N209" s="77"/>
      <c r="O209" s="76"/>
      <c r="P209" s="71"/>
      <c r="Q209" s="71"/>
      <c r="R209" s="71"/>
      <c r="S209" s="71"/>
      <c r="T209" s="71"/>
      <c r="U209" s="71"/>
      <c r="V209" s="71"/>
      <c r="W209" s="71"/>
      <c r="X209" s="72"/>
      <c r="Y209" s="71"/>
      <c r="Z209" s="73"/>
      <c r="AA209" s="3">
        <v>1</v>
      </c>
      <c r="AB209" s="3">
        <v>6</v>
      </c>
      <c r="AC209" s="14">
        <v>13.6</v>
      </c>
      <c r="AD209" s="3" t="s">
        <v>39</v>
      </c>
      <c r="AE209" s="7"/>
      <c r="AF209" s="3">
        <v>20</v>
      </c>
      <c r="AG209" s="9">
        <v>13</v>
      </c>
      <c r="AH209" s="7" t="s">
        <v>450</v>
      </c>
      <c r="AI209" s="10" t="s">
        <v>308</v>
      </c>
      <c r="AJ209" s="23">
        <v>36.770000000000003</v>
      </c>
      <c r="AK209" s="71"/>
      <c r="AL209" s="71"/>
      <c r="AM209" s="71"/>
      <c r="AN209" s="61"/>
      <c r="AO209" s="76"/>
      <c r="AP209" s="70"/>
      <c r="AQ209" s="69"/>
    </row>
    <row r="210" spans="1:72" x14ac:dyDescent="0.25">
      <c r="A210" s="71"/>
      <c r="B210" s="75"/>
      <c r="C210" s="73"/>
      <c r="D210" s="73"/>
      <c r="E210" s="71"/>
      <c r="F210" s="71"/>
      <c r="G210" s="71"/>
      <c r="H210" s="71"/>
      <c r="I210" s="71"/>
      <c r="J210" s="71"/>
      <c r="K210" s="71"/>
      <c r="L210" s="71"/>
      <c r="M210" s="71"/>
      <c r="N210" s="77"/>
      <c r="O210" s="76"/>
      <c r="P210" s="71"/>
      <c r="Q210" s="71"/>
      <c r="R210" s="71"/>
      <c r="S210" s="71"/>
      <c r="T210" s="71"/>
      <c r="U210" s="71"/>
      <c r="V210" s="71"/>
      <c r="W210" s="71"/>
      <c r="X210" s="72"/>
      <c r="Y210" s="71"/>
      <c r="Z210" s="73"/>
      <c r="AA210" s="3">
        <v>1</v>
      </c>
      <c r="AB210" s="3">
        <v>7</v>
      </c>
      <c r="AC210" s="14">
        <v>28</v>
      </c>
      <c r="AD210" s="3" t="s">
        <v>39</v>
      </c>
      <c r="AE210" s="7"/>
      <c r="AF210" s="3">
        <v>30</v>
      </c>
      <c r="AG210" s="9">
        <v>25</v>
      </c>
      <c r="AH210" s="7" t="s">
        <v>451</v>
      </c>
      <c r="AI210" s="10" t="s">
        <v>284</v>
      </c>
      <c r="AJ210" s="23">
        <v>37.11</v>
      </c>
      <c r="AK210" s="71"/>
      <c r="AL210" s="71"/>
      <c r="AM210" s="71"/>
      <c r="AN210" s="61"/>
      <c r="AO210" s="76"/>
      <c r="AP210" s="70"/>
      <c r="AQ210" s="69"/>
    </row>
    <row r="211" spans="1:72" x14ac:dyDescent="0.25">
      <c r="A211" s="71"/>
      <c r="B211" s="75"/>
      <c r="C211" s="73"/>
      <c r="D211" s="73"/>
      <c r="E211" s="71"/>
      <c r="F211" s="71"/>
      <c r="G211" s="71"/>
      <c r="H211" s="71"/>
      <c r="I211" s="71"/>
      <c r="J211" s="71"/>
      <c r="K211" s="71"/>
      <c r="L211" s="71"/>
      <c r="M211" s="71"/>
      <c r="N211" s="77"/>
      <c r="O211" s="76"/>
      <c r="P211" s="71"/>
      <c r="Q211" s="71"/>
      <c r="R211" s="71"/>
      <c r="S211" s="71"/>
      <c r="T211" s="71"/>
      <c r="U211" s="71"/>
      <c r="V211" s="71"/>
      <c r="W211" s="71"/>
      <c r="X211" s="72"/>
      <c r="Y211" s="71"/>
      <c r="Z211" s="10" t="s">
        <v>452</v>
      </c>
      <c r="AA211" s="3">
        <v>3</v>
      </c>
      <c r="AB211" s="3">
        <v>1</v>
      </c>
      <c r="AC211" s="14">
        <v>6.9</v>
      </c>
      <c r="AD211" s="3" t="s">
        <v>39</v>
      </c>
      <c r="AE211" s="7"/>
      <c r="AF211" s="3">
        <v>30</v>
      </c>
      <c r="AG211" s="9">
        <v>15</v>
      </c>
      <c r="AH211" s="7" t="s">
        <v>453</v>
      </c>
      <c r="AI211" s="10" t="s">
        <v>454</v>
      </c>
      <c r="AJ211" s="22">
        <v>40.76</v>
      </c>
      <c r="AK211" s="71"/>
      <c r="AL211" s="71"/>
      <c r="AM211" s="71"/>
      <c r="AN211" s="62"/>
      <c r="AO211" s="76"/>
      <c r="AP211" s="70"/>
      <c r="AQ211" s="69"/>
    </row>
    <row r="212" spans="1:72" s="55" customFormat="1" ht="13.7" customHeight="1" x14ac:dyDescent="0.25">
      <c r="A212" s="82">
        <v>31</v>
      </c>
      <c r="B212" s="83" t="s">
        <v>43</v>
      </c>
      <c r="C212" s="84" t="s">
        <v>44</v>
      </c>
      <c r="D212" s="84" t="s">
        <v>1434</v>
      </c>
      <c r="E212" s="82" t="s">
        <v>456</v>
      </c>
      <c r="F212" s="82" t="s">
        <v>457</v>
      </c>
      <c r="G212" s="82" t="s">
        <v>205</v>
      </c>
      <c r="H212" s="82" t="s">
        <v>110</v>
      </c>
      <c r="I212" s="82">
        <v>2019</v>
      </c>
      <c r="J212" s="82" t="s">
        <v>50</v>
      </c>
      <c r="K212" s="82" t="s">
        <v>424</v>
      </c>
      <c r="L212" s="82" t="s">
        <v>112</v>
      </c>
      <c r="M212" s="82" t="s">
        <v>53</v>
      </c>
      <c r="N212" s="77">
        <v>4.0179200000000002</v>
      </c>
      <c r="O212" s="76">
        <v>38.997500000000002</v>
      </c>
      <c r="P212" s="82">
        <v>4</v>
      </c>
      <c r="Q212" s="82">
        <v>4</v>
      </c>
      <c r="R212" s="82">
        <v>3699</v>
      </c>
      <c r="S212" s="82">
        <v>3854</v>
      </c>
      <c r="T212" s="82">
        <v>74</v>
      </c>
      <c r="U212" s="82" t="s">
        <v>113</v>
      </c>
      <c r="V212" s="82">
        <v>4</v>
      </c>
      <c r="W212" s="86">
        <v>4</v>
      </c>
      <c r="X212" s="82">
        <v>4000831</v>
      </c>
      <c r="Y212" s="82">
        <v>1</v>
      </c>
      <c r="Z212" s="84" t="s">
        <v>458</v>
      </c>
      <c r="AA212" s="24">
        <v>1</v>
      </c>
      <c r="AB212" s="24">
        <v>1</v>
      </c>
      <c r="AC212" s="8">
        <v>51.3</v>
      </c>
      <c r="AD212" s="24" t="s">
        <v>459</v>
      </c>
      <c r="AE212" s="25"/>
      <c r="AF212" s="24">
        <v>108</v>
      </c>
      <c r="AG212" s="9">
        <v>68</v>
      </c>
      <c r="AH212" s="25" t="s">
        <v>460</v>
      </c>
      <c r="AI212" s="26" t="s">
        <v>93</v>
      </c>
      <c r="AJ212" s="11">
        <v>38.53</v>
      </c>
      <c r="AK212" s="82">
        <v>2</v>
      </c>
      <c r="AL212" s="82">
        <v>0</v>
      </c>
      <c r="AM212" s="82">
        <v>2</v>
      </c>
      <c r="AN212" s="63">
        <v>4</v>
      </c>
      <c r="AO212" s="76">
        <v>0.1898</v>
      </c>
      <c r="AP212" s="70">
        <v>4.0179200000000002</v>
      </c>
      <c r="AQ212" s="69">
        <f>AO212/AP212</f>
        <v>4.7238372093023256E-2</v>
      </c>
    </row>
    <row r="213" spans="1:72" s="27" customFormat="1" x14ac:dyDescent="0.2">
      <c r="A213" s="82"/>
      <c r="B213" s="83"/>
      <c r="C213" s="84"/>
      <c r="D213" s="84"/>
      <c r="E213" s="82"/>
      <c r="F213" s="82"/>
      <c r="G213" s="82"/>
      <c r="H213" s="82"/>
      <c r="I213" s="82"/>
      <c r="J213" s="82"/>
      <c r="K213" s="82"/>
      <c r="L213" s="82"/>
      <c r="M213" s="82"/>
      <c r="N213" s="77"/>
      <c r="O213" s="76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4"/>
      <c r="AA213" s="24">
        <v>1</v>
      </c>
      <c r="AB213" s="24">
        <v>2</v>
      </c>
      <c r="AC213" s="8">
        <v>106.8</v>
      </c>
      <c r="AD213" s="24" t="s">
        <v>459</v>
      </c>
      <c r="AE213" s="25"/>
      <c r="AF213" s="24">
        <v>150</v>
      </c>
      <c r="AG213" s="9">
        <v>126</v>
      </c>
      <c r="AH213" s="25" t="s">
        <v>461</v>
      </c>
      <c r="AI213" s="26" t="s">
        <v>254</v>
      </c>
      <c r="AJ213" s="11">
        <v>38.92</v>
      </c>
      <c r="AK213" s="82"/>
      <c r="AL213" s="82"/>
      <c r="AM213" s="82"/>
      <c r="AN213" s="64"/>
      <c r="AO213" s="76"/>
      <c r="AP213" s="70"/>
      <c r="AQ213" s="69"/>
    </row>
    <row r="214" spans="1:72" s="27" customFormat="1" x14ac:dyDescent="0.2">
      <c r="A214" s="82"/>
      <c r="B214" s="83"/>
      <c r="C214" s="84"/>
      <c r="D214" s="84"/>
      <c r="E214" s="82"/>
      <c r="F214" s="82"/>
      <c r="G214" s="82"/>
      <c r="H214" s="82"/>
      <c r="I214" s="82"/>
      <c r="J214" s="82"/>
      <c r="K214" s="82"/>
      <c r="L214" s="82"/>
      <c r="M214" s="82"/>
      <c r="N214" s="77"/>
      <c r="O214" s="76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4"/>
      <c r="AA214" s="24">
        <v>1</v>
      </c>
      <c r="AB214" s="24">
        <v>3</v>
      </c>
      <c r="AC214" s="8">
        <v>13.6</v>
      </c>
      <c r="AD214" s="24" t="s">
        <v>462</v>
      </c>
      <c r="AE214" s="25"/>
      <c r="AF214" s="24">
        <v>20</v>
      </c>
      <c r="AG214" s="9">
        <v>13</v>
      </c>
      <c r="AH214" s="25" t="s">
        <v>463</v>
      </c>
      <c r="AI214" s="26" t="s">
        <v>308</v>
      </c>
      <c r="AJ214" s="11">
        <v>36.770000000000003</v>
      </c>
      <c r="AK214" s="82"/>
      <c r="AL214" s="82"/>
      <c r="AM214" s="82"/>
      <c r="AN214" s="64"/>
      <c r="AO214" s="76"/>
      <c r="AP214" s="70"/>
      <c r="AQ214" s="69"/>
    </row>
    <row r="215" spans="1:72" s="27" customFormat="1" x14ac:dyDescent="0.2">
      <c r="A215" s="82"/>
      <c r="B215" s="83"/>
      <c r="C215" s="84"/>
      <c r="D215" s="84"/>
      <c r="E215" s="82"/>
      <c r="F215" s="82"/>
      <c r="G215" s="82"/>
      <c r="H215" s="82"/>
      <c r="I215" s="82"/>
      <c r="J215" s="82"/>
      <c r="K215" s="82"/>
      <c r="L215" s="82"/>
      <c r="M215" s="82"/>
      <c r="N215" s="77"/>
      <c r="O215" s="76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4"/>
      <c r="AA215" s="24">
        <v>1</v>
      </c>
      <c r="AB215" s="24">
        <v>4</v>
      </c>
      <c r="AC215" s="8">
        <v>18.100000000000001</v>
      </c>
      <c r="AD215" s="24" t="s">
        <v>462</v>
      </c>
      <c r="AE215" s="25"/>
      <c r="AF215" s="24">
        <v>20</v>
      </c>
      <c r="AG215" s="9">
        <v>31</v>
      </c>
      <c r="AH215" s="25" t="s">
        <v>464</v>
      </c>
      <c r="AI215" s="26" t="s">
        <v>465</v>
      </c>
      <c r="AJ215" s="11">
        <v>35.799999999999997</v>
      </c>
      <c r="AK215" s="82"/>
      <c r="AL215" s="82"/>
      <c r="AM215" s="82"/>
      <c r="AN215" s="65"/>
      <c r="AO215" s="76"/>
      <c r="AP215" s="70"/>
      <c r="AQ215" s="69"/>
    </row>
    <row r="216" spans="1:72" s="27" customFormat="1" x14ac:dyDescent="0.2">
      <c r="A216" s="82">
        <v>32</v>
      </c>
      <c r="B216" s="83" t="s">
        <v>43</v>
      </c>
      <c r="C216" s="84" t="s">
        <v>44</v>
      </c>
      <c r="D216" s="84" t="s">
        <v>1435</v>
      </c>
      <c r="E216" s="82" t="s">
        <v>467</v>
      </c>
      <c r="F216" s="82" t="s">
        <v>468</v>
      </c>
      <c r="G216" s="82" t="s">
        <v>205</v>
      </c>
      <c r="H216" s="82" t="s">
        <v>110</v>
      </c>
      <c r="I216" s="82">
        <v>2019</v>
      </c>
      <c r="J216" s="82" t="s">
        <v>50</v>
      </c>
      <c r="K216" s="82" t="s">
        <v>424</v>
      </c>
      <c r="L216" s="82" t="s">
        <v>112</v>
      </c>
      <c r="M216" s="82" t="s">
        <v>53</v>
      </c>
      <c r="N216" s="77">
        <v>4.0151199999999996</v>
      </c>
      <c r="O216" s="76">
        <v>38.985900000000001</v>
      </c>
      <c r="P216" s="82">
        <v>3</v>
      </c>
      <c r="Q216" s="82">
        <v>3</v>
      </c>
      <c r="R216" s="82">
        <v>3699</v>
      </c>
      <c r="S216" s="82">
        <v>3854</v>
      </c>
      <c r="T216" s="82">
        <v>74</v>
      </c>
      <c r="U216" s="82" t="s">
        <v>113</v>
      </c>
      <c r="V216" s="82">
        <v>3</v>
      </c>
      <c r="W216" s="86">
        <v>3</v>
      </c>
      <c r="X216" s="82">
        <v>4000831</v>
      </c>
      <c r="Y216" s="82">
        <v>1</v>
      </c>
      <c r="Z216" s="84" t="s">
        <v>469</v>
      </c>
      <c r="AA216" s="24">
        <v>1</v>
      </c>
      <c r="AB216" s="24">
        <v>1</v>
      </c>
      <c r="AC216" s="8">
        <f>AC212</f>
        <v>51.3</v>
      </c>
      <c r="AD216" s="24" t="s">
        <v>459</v>
      </c>
      <c r="AE216" s="25"/>
      <c r="AF216" s="24">
        <v>108</v>
      </c>
      <c r="AG216" s="9">
        <v>68</v>
      </c>
      <c r="AH216" s="25" t="s">
        <v>470</v>
      </c>
      <c r="AI216" s="26" t="s">
        <v>93</v>
      </c>
      <c r="AJ216" s="11">
        <v>38.53</v>
      </c>
      <c r="AK216" s="82">
        <v>2</v>
      </c>
      <c r="AL216" s="82">
        <v>0</v>
      </c>
      <c r="AM216" s="82">
        <v>2</v>
      </c>
      <c r="AN216" s="63">
        <v>4</v>
      </c>
      <c r="AO216" s="76">
        <v>0.1898</v>
      </c>
      <c r="AP216" s="70">
        <v>4.0151199999999996</v>
      </c>
      <c r="AQ216" s="69">
        <f>AO216/AP216</f>
        <v>4.7271314431449128E-2</v>
      </c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</row>
    <row r="217" spans="1:72" s="27" customFormat="1" x14ac:dyDescent="0.2">
      <c r="A217" s="82"/>
      <c r="B217" s="83"/>
      <c r="C217" s="84"/>
      <c r="D217" s="84"/>
      <c r="E217" s="82"/>
      <c r="F217" s="82"/>
      <c r="G217" s="82"/>
      <c r="H217" s="82"/>
      <c r="I217" s="82"/>
      <c r="J217" s="82"/>
      <c r="K217" s="82"/>
      <c r="L217" s="82"/>
      <c r="M217" s="82"/>
      <c r="N217" s="77"/>
      <c r="O217" s="76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4"/>
      <c r="AA217" s="24">
        <v>1</v>
      </c>
      <c r="AB217" s="24">
        <v>2</v>
      </c>
      <c r="AC217" s="8">
        <f>AC213</f>
        <v>106.8</v>
      </c>
      <c r="AD217" s="24" t="s">
        <v>459</v>
      </c>
      <c r="AE217" s="25"/>
      <c r="AF217" s="24">
        <v>150</v>
      </c>
      <c r="AG217" s="9">
        <v>125</v>
      </c>
      <c r="AH217" s="25" t="s">
        <v>471</v>
      </c>
      <c r="AI217" s="26" t="s">
        <v>254</v>
      </c>
      <c r="AJ217" s="11">
        <v>38.92</v>
      </c>
      <c r="AK217" s="82"/>
      <c r="AL217" s="82"/>
      <c r="AM217" s="82"/>
      <c r="AN217" s="64"/>
      <c r="AO217" s="76"/>
      <c r="AP217" s="70"/>
      <c r="AQ217" s="69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</row>
    <row r="218" spans="1:72" s="27" customFormat="1" x14ac:dyDescent="0.2">
      <c r="A218" s="82"/>
      <c r="B218" s="83"/>
      <c r="C218" s="84"/>
      <c r="D218" s="84"/>
      <c r="E218" s="82"/>
      <c r="F218" s="82"/>
      <c r="G218" s="82"/>
      <c r="H218" s="82"/>
      <c r="I218" s="82"/>
      <c r="J218" s="82"/>
      <c r="K218" s="82"/>
      <c r="L218" s="82"/>
      <c r="M218" s="82"/>
      <c r="N218" s="77"/>
      <c r="O218" s="76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4"/>
      <c r="AA218" s="24">
        <v>1</v>
      </c>
      <c r="AB218" s="24">
        <v>3</v>
      </c>
      <c r="AC218" s="8">
        <f>AC214</f>
        <v>13.6</v>
      </c>
      <c r="AD218" s="24" t="s">
        <v>462</v>
      </c>
      <c r="AE218" s="25"/>
      <c r="AF218" s="24">
        <v>20</v>
      </c>
      <c r="AG218" s="9">
        <v>13</v>
      </c>
      <c r="AH218" s="25" t="s">
        <v>472</v>
      </c>
      <c r="AI218" s="26" t="s">
        <v>308</v>
      </c>
      <c r="AJ218" s="11">
        <v>36.770000000000003</v>
      </c>
      <c r="AK218" s="82"/>
      <c r="AL218" s="82"/>
      <c r="AM218" s="82"/>
      <c r="AN218" s="64"/>
      <c r="AO218" s="76"/>
      <c r="AP218" s="70"/>
      <c r="AQ218" s="69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</row>
    <row r="219" spans="1:72" s="27" customFormat="1" x14ac:dyDescent="0.2">
      <c r="A219" s="82"/>
      <c r="B219" s="83"/>
      <c r="C219" s="84"/>
      <c r="D219" s="84"/>
      <c r="E219" s="82"/>
      <c r="F219" s="82"/>
      <c r="G219" s="82"/>
      <c r="H219" s="82"/>
      <c r="I219" s="82"/>
      <c r="J219" s="82"/>
      <c r="K219" s="82"/>
      <c r="L219" s="82"/>
      <c r="M219" s="82"/>
      <c r="N219" s="77"/>
      <c r="O219" s="76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4"/>
      <c r="AA219" s="24">
        <v>1</v>
      </c>
      <c r="AB219" s="24">
        <v>4</v>
      </c>
      <c r="AC219" s="8">
        <f>AC215</f>
        <v>18.100000000000001</v>
      </c>
      <c r="AD219" s="24" t="s">
        <v>462</v>
      </c>
      <c r="AE219" s="25"/>
      <c r="AF219" s="24">
        <v>20</v>
      </c>
      <c r="AG219" s="9">
        <v>31</v>
      </c>
      <c r="AH219" s="25" t="s">
        <v>473</v>
      </c>
      <c r="AI219" s="26" t="s">
        <v>465</v>
      </c>
      <c r="AJ219" s="11">
        <v>35.799999999999997</v>
      </c>
      <c r="AK219" s="82"/>
      <c r="AL219" s="82"/>
      <c r="AM219" s="82"/>
      <c r="AN219" s="65"/>
      <c r="AO219" s="76"/>
      <c r="AP219" s="70"/>
      <c r="AQ219" s="69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</row>
    <row r="220" spans="1:72" s="27" customFormat="1" x14ac:dyDescent="0.2">
      <c r="A220" s="82">
        <v>33</v>
      </c>
      <c r="B220" s="83" t="s">
        <v>43</v>
      </c>
      <c r="C220" s="84" t="s">
        <v>44</v>
      </c>
      <c r="D220" s="84" t="s">
        <v>1436</v>
      </c>
      <c r="E220" s="82" t="s">
        <v>475</v>
      </c>
      <c r="F220" s="82" t="s">
        <v>476</v>
      </c>
      <c r="G220" s="82" t="s">
        <v>291</v>
      </c>
      <c r="H220" s="82" t="s">
        <v>477</v>
      </c>
      <c r="I220" s="82" t="s">
        <v>478</v>
      </c>
      <c r="J220" s="82" t="s">
        <v>50</v>
      </c>
      <c r="K220" s="82" t="s">
        <v>479</v>
      </c>
      <c r="L220" s="82" t="s">
        <v>480</v>
      </c>
      <c r="M220" s="82" t="s">
        <v>53</v>
      </c>
      <c r="N220" s="77">
        <v>4.0004499999999998</v>
      </c>
      <c r="O220" s="76">
        <v>39.1</v>
      </c>
      <c r="P220" s="82">
        <v>1</v>
      </c>
      <c r="Q220" s="82">
        <v>1</v>
      </c>
      <c r="R220" s="82">
        <v>3704</v>
      </c>
      <c r="S220" s="82">
        <v>3847</v>
      </c>
      <c r="T220" s="82">
        <v>74</v>
      </c>
      <c r="U220" s="82" t="s">
        <v>481</v>
      </c>
      <c r="V220" s="82">
        <v>1</v>
      </c>
      <c r="W220" s="86">
        <v>1</v>
      </c>
      <c r="X220" s="82">
        <v>4000831</v>
      </c>
      <c r="Y220" s="82">
        <v>1</v>
      </c>
      <c r="Z220" s="84" t="s">
        <v>482</v>
      </c>
      <c r="AA220" s="24">
        <v>1</v>
      </c>
      <c r="AB220" s="24">
        <v>1</v>
      </c>
      <c r="AC220" s="8">
        <v>34.5</v>
      </c>
      <c r="AD220" s="24" t="s">
        <v>459</v>
      </c>
      <c r="AE220" s="25"/>
      <c r="AF220" s="24">
        <v>150</v>
      </c>
      <c r="AG220" s="9">
        <v>47</v>
      </c>
      <c r="AH220" s="25" t="s">
        <v>483</v>
      </c>
      <c r="AI220" s="26" t="s">
        <v>180</v>
      </c>
      <c r="AJ220" s="11">
        <v>38.799999999999997</v>
      </c>
      <c r="AK220" s="82">
        <v>4</v>
      </c>
      <c r="AL220" s="82">
        <v>1</v>
      </c>
      <c r="AM220" s="82">
        <v>1</v>
      </c>
      <c r="AN220" s="63">
        <v>6</v>
      </c>
      <c r="AO220" s="76">
        <v>0.34520000000000001</v>
      </c>
      <c r="AP220" s="70">
        <v>4.0004499999999998</v>
      </c>
      <c r="AQ220" s="69">
        <f>AO220/AP220</f>
        <v>8.6290292342111524E-2</v>
      </c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</row>
    <row r="221" spans="1:72" s="27" customFormat="1" x14ac:dyDescent="0.2">
      <c r="A221" s="82"/>
      <c r="B221" s="83"/>
      <c r="C221" s="84"/>
      <c r="D221" s="84"/>
      <c r="E221" s="82"/>
      <c r="F221" s="82"/>
      <c r="G221" s="82"/>
      <c r="H221" s="82"/>
      <c r="I221" s="82"/>
      <c r="J221" s="82"/>
      <c r="K221" s="82"/>
      <c r="L221" s="82"/>
      <c r="M221" s="82"/>
      <c r="N221" s="77"/>
      <c r="O221" s="76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4"/>
      <c r="AA221" s="24">
        <v>1</v>
      </c>
      <c r="AB221" s="24">
        <v>2</v>
      </c>
      <c r="AC221" s="8">
        <v>52.6</v>
      </c>
      <c r="AD221" s="24" t="s">
        <v>459</v>
      </c>
      <c r="AE221" s="25"/>
      <c r="AF221" s="24">
        <v>140</v>
      </c>
      <c r="AG221" s="9">
        <v>66</v>
      </c>
      <c r="AH221" s="25" t="s">
        <v>484</v>
      </c>
      <c r="AI221" s="26" t="s">
        <v>485</v>
      </c>
      <c r="AJ221" s="11">
        <v>39.450000000000003</v>
      </c>
      <c r="AK221" s="82"/>
      <c r="AL221" s="82"/>
      <c r="AM221" s="82"/>
      <c r="AN221" s="64"/>
      <c r="AO221" s="76"/>
      <c r="AP221" s="70"/>
      <c r="AQ221" s="69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</row>
    <row r="222" spans="1:72" s="27" customFormat="1" x14ac:dyDescent="0.2">
      <c r="A222" s="82"/>
      <c r="B222" s="83"/>
      <c r="C222" s="84"/>
      <c r="D222" s="84"/>
      <c r="E222" s="82"/>
      <c r="F222" s="82"/>
      <c r="G222" s="82"/>
      <c r="H222" s="82"/>
      <c r="I222" s="82"/>
      <c r="J222" s="82"/>
      <c r="K222" s="82"/>
      <c r="L222" s="82"/>
      <c r="M222" s="82"/>
      <c r="N222" s="77"/>
      <c r="O222" s="76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4"/>
      <c r="AA222" s="24">
        <v>1</v>
      </c>
      <c r="AB222" s="24">
        <v>3</v>
      </c>
      <c r="AC222" s="8">
        <v>47.6</v>
      </c>
      <c r="AD222" s="24" t="s">
        <v>459</v>
      </c>
      <c r="AE222" s="25"/>
      <c r="AF222" s="24">
        <v>111</v>
      </c>
      <c r="AG222" s="9">
        <v>67</v>
      </c>
      <c r="AH222" s="25" t="s">
        <v>486</v>
      </c>
      <c r="AI222" s="26" t="s">
        <v>487</v>
      </c>
      <c r="AJ222" s="11">
        <v>38.74</v>
      </c>
      <c r="AK222" s="82"/>
      <c r="AL222" s="82"/>
      <c r="AM222" s="82"/>
      <c r="AN222" s="64"/>
      <c r="AO222" s="76"/>
      <c r="AP222" s="70"/>
      <c r="AQ222" s="69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</row>
    <row r="223" spans="1:72" s="27" customFormat="1" x14ac:dyDescent="0.2">
      <c r="A223" s="82"/>
      <c r="B223" s="83"/>
      <c r="C223" s="84"/>
      <c r="D223" s="84"/>
      <c r="E223" s="82"/>
      <c r="F223" s="82"/>
      <c r="G223" s="82"/>
      <c r="H223" s="82"/>
      <c r="I223" s="82"/>
      <c r="J223" s="82"/>
      <c r="K223" s="82"/>
      <c r="L223" s="82"/>
      <c r="M223" s="82"/>
      <c r="N223" s="77"/>
      <c r="O223" s="76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4"/>
      <c r="AA223" s="24">
        <v>1</v>
      </c>
      <c r="AB223" s="24">
        <v>4</v>
      </c>
      <c r="AC223" s="8">
        <v>21.9</v>
      </c>
      <c r="AD223" s="24" t="s">
        <v>38</v>
      </c>
      <c r="AE223" s="25"/>
      <c r="AF223" s="24">
        <v>90</v>
      </c>
      <c r="AG223" s="9">
        <v>28</v>
      </c>
      <c r="AH223" s="25" t="s">
        <v>488</v>
      </c>
      <c r="AI223" s="26" t="s">
        <v>154</v>
      </c>
      <c r="AJ223" s="11">
        <v>50.37</v>
      </c>
      <c r="AK223" s="82"/>
      <c r="AL223" s="82"/>
      <c r="AM223" s="82"/>
      <c r="AN223" s="64"/>
      <c r="AO223" s="76"/>
      <c r="AP223" s="70"/>
      <c r="AQ223" s="69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</row>
    <row r="224" spans="1:72" s="27" customFormat="1" x14ac:dyDescent="0.2">
      <c r="A224" s="82"/>
      <c r="B224" s="83"/>
      <c r="C224" s="84"/>
      <c r="D224" s="84"/>
      <c r="E224" s="82"/>
      <c r="F224" s="82"/>
      <c r="G224" s="82"/>
      <c r="H224" s="82"/>
      <c r="I224" s="82"/>
      <c r="J224" s="82"/>
      <c r="K224" s="82"/>
      <c r="L224" s="82"/>
      <c r="M224" s="82"/>
      <c r="N224" s="77"/>
      <c r="O224" s="76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4"/>
      <c r="AA224" s="24">
        <v>1</v>
      </c>
      <c r="AB224" s="24">
        <v>5</v>
      </c>
      <c r="AC224" s="8">
        <v>106.9</v>
      </c>
      <c r="AD224" s="24" t="s">
        <v>459</v>
      </c>
      <c r="AE224" s="25"/>
      <c r="AF224" s="24">
        <v>150</v>
      </c>
      <c r="AG224" s="9">
        <v>125</v>
      </c>
      <c r="AH224" s="25" t="s">
        <v>489</v>
      </c>
      <c r="AI224" s="26" t="s">
        <v>254</v>
      </c>
      <c r="AJ224" s="11">
        <v>38.880000000000003</v>
      </c>
      <c r="AK224" s="82"/>
      <c r="AL224" s="82"/>
      <c r="AM224" s="82"/>
      <c r="AN224" s="64"/>
      <c r="AO224" s="76"/>
      <c r="AP224" s="70"/>
      <c r="AQ224" s="69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</row>
    <row r="225" spans="1:72" s="27" customFormat="1" x14ac:dyDescent="0.2">
      <c r="A225" s="82"/>
      <c r="B225" s="83"/>
      <c r="C225" s="84"/>
      <c r="D225" s="84"/>
      <c r="E225" s="82"/>
      <c r="F225" s="82"/>
      <c r="G225" s="82"/>
      <c r="H225" s="82"/>
      <c r="I225" s="82"/>
      <c r="J225" s="82"/>
      <c r="K225" s="82"/>
      <c r="L225" s="82"/>
      <c r="M225" s="82"/>
      <c r="N225" s="77"/>
      <c r="O225" s="76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4"/>
      <c r="AA225" s="24">
        <v>1</v>
      </c>
      <c r="AB225" s="24">
        <v>6</v>
      </c>
      <c r="AC225" s="8">
        <v>81.7</v>
      </c>
      <c r="AD225" s="24" t="s">
        <v>39</v>
      </c>
      <c r="AE225" s="25"/>
      <c r="AF225" s="24">
        <v>60</v>
      </c>
      <c r="AG225" s="9">
        <v>77</v>
      </c>
      <c r="AH225" s="25" t="s">
        <v>490</v>
      </c>
      <c r="AI225" s="26" t="s">
        <v>491</v>
      </c>
      <c r="AJ225" s="11">
        <v>37.020000000000003</v>
      </c>
      <c r="AK225" s="82"/>
      <c r="AL225" s="82"/>
      <c r="AM225" s="82"/>
      <c r="AN225" s="65"/>
      <c r="AO225" s="76"/>
      <c r="AP225" s="70"/>
      <c r="AQ225" s="69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</row>
    <row r="226" spans="1:72" s="27" customFormat="1" x14ac:dyDescent="0.2">
      <c r="A226" s="82">
        <v>34</v>
      </c>
      <c r="B226" s="83" t="s">
        <v>43</v>
      </c>
      <c r="C226" s="84" t="s">
        <v>44</v>
      </c>
      <c r="D226" s="84" t="s">
        <v>1437</v>
      </c>
      <c r="E226" s="82" t="s">
        <v>493</v>
      </c>
      <c r="F226" s="82" t="s">
        <v>494</v>
      </c>
      <c r="G226" s="82" t="s">
        <v>1372</v>
      </c>
      <c r="H226" s="82" t="s">
        <v>361</v>
      </c>
      <c r="I226" s="82">
        <v>2019</v>
      </c>
      <c r="J226" s="82" t="s">
        <v>50</v>
      </c>
      <c r="K226" s="82" t="s">
        <v>496</v>
      </c>
      <c r="L226" s="82" t="s">
        <v>313</v>
      </c>
      <c r="M226" s="82" t="s">
        <v>53</v>
      </c>
      <c r="N226" s="77">
        <v>4.1181200000000002</v>
      </c>
      <c r="O226" s="76">
        <v>39.157400000000003</v>
      </c>
      <c r="P226" s="82">
        <v>3</v>
      </c>
      <c r="Q226" s="82">
        <v>3</v>
      </c>
      <c r="R226" s="82">
        <v>3827</v>
      </c>
      <c r="S226" s="82">
        <v>3971</v>
      </c>
      <c r="T226" s="82">
        <v>75</v>
      </c>
      <c r="U226" s="82" t="s">
        <v>363</v>
      </c>
      <c r="V226" s="82">
        <v>3</v>
      </c>
      <c r="W226" s="86">
        <v>3</v>
      </c>
      <c r="X226" s="82">
        <v>3999012</v>
      </c>
      <c r="Y226" s="82">
        <v>1</v>
      </c>
      <c r="Z226" s="84" t="s">
        <v>497</v>
      </c>
      <c r="AA226" s="24">
        <v>1</v>
      </c>
      <c r="AB226" s="24">
        <v>1</v>
      </c>
      <c r="AC226" s="8">
        <v>52.7</v>
      </c>
      <c r="AD226" s="24" t="s">
        <v>459</v>
      </c>
      <c r="AE226" s="25"/>
      <c r="AF226" s="24">
        <v>150</v>
      </c>
      <c r="AG226" s="9">
        <v>69</v>
      </c>
      <c r="AH226" s="25" t="s">
        <v>498</v>
      </c>
      <c r="AI226" s="26" t="s">
        <v>499</v>
      </c>
      <c r="AJ226" s="11">
        <v>40.44</v>
      </c>
      <c r="AK226" s="82">
        <v>4</v>
      </c>
      <c r="AL226" s="82">
        <v>1</v>
      </c>
      <c r="AM226" s="82">
        <v>2</v>
      </c>
      <c r="AN226" s="63">
        <v>7</v>
      </c>
      <c r="AO226" s="76">
        <v>0.31030000000000002</v>
      </c>
      <c r="AP226" s="70">
        <v>4.1181200000000002</v>
      </c>
      <c r="AQ226" s="69">
        <f>AO226/AP226</f>
        <v>7.5349916952395748E-2</v>
      </c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</row>
    <row r="227" spans="1:72" s="27" customFormat="1" x14ac:dyDescent="0.2">
      <c r="A227" s="82"/>
      <c r="B227" s="83"/>
      <c r="C227" s="84"/>
      <c r="D227" s="84"/>
      <c r="E227" s="82"/>
      <c r="F227" s="82"/>
      <c r="G227" s="82"/>
      <c r="H227" s="82"/>
      <c r="I227" s="82"/>
      <c r="J227" s="82"/>
      <c r="K227" s="82"/>
      <c r="L227" s="82"/>
      <c r="M227" s="82"/>
      <c r="N227" s="77"/>
      <c r="O227" s="76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4"/>
      <c r="AA227" s="24">
        <v>1</v>
      </c>
      <c r="AB227" s="24">
        <v>2</v>
      </c>
      <c r="AC227" s="8">
        <v>41.7</v>
      </c>
      <c r="AD227" s="24" t="s">
        <v>459</v>
      </c>
      <c r="AE227" s="25"/>
      <c r="AF227" s="24">
        <v>120</v>
      </c>
      <c r="AG227" s="9">
        <v>61</v>
      </c>
      <c r="AH227" s="25" t="s">
        <v>500</v>
      </c>
      <c r="AI227" s="26" t="s">
        <v>124</v>
      </c>
      <c r="AJ227" s="11">
        <v>40</v>
      </c>
      <c r="AK227" s="82"/>
      <c r="AL227" s="82"/>
      <c r="AM227" s="82"/>
      <c r="AN227" s="64"/>
      <c r="AO227" s="76"/>
      <c r="AP227" s="70"/>
      <c r="AQ227" s="69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</row>
    <row r="228" spans="1:72" s="27" customFormat="1" x14ac:dyDescent="0.2">
      <c r="A228" s="82"/>
      <c r="B228" s="83"/>
      <c r="C228" s="84"/>
      <c r="D228" s="84"/>
      <c r="E228" s="82"/>
      <c r="F228" s="82"/>
      <c r="G228" s="82"/>
      <c r="H228" s="82"/>
      <c r="I228" s="82"/>
      <c r="J228" s="82"/>
      <c r="K228" s="82"/>
      <c r="L228" s="82"/>
      <c r="M228" s="82"/>
      <c r="N228" s="77"/>
      <c r="O228" s="76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4"/>
      <c r="AA228" s="24">
        <v>1</v>
      </c>
      <c r="AB228" s="24">
        <v>3</v>
      </c>
      <c r="AC228" s="8">
        <v>50.3</v>
      </c>
      <c r="AD228" s="24" t="s">
        <v>38</v>
      </c>
      <c r="AE228" s="25"/>
      <c r="AF228" s="24">
        <v>80</v>
      </c>
      <c r="AG228" s="9">
        <v>54</v>
      </c>
      <c r="AH228" s="25" t="s">
        <v>501</v>
      </c>
      <c r="AI228" s="26" t="s">
        <v>342</v>
      </c>
      <c r="AJ228" s="11">
        <v>39.14</v>
      </c>
      <c r="AK228" s="82"/>
      <c r="AL228" s="82"/>
      <c r="AM228" s="82"/>
      <c r="AN228" s="64"/>
      <c r="AO228" s="76"/>
      <c r="AP228" s="70"/>
      <c r="AQ228" s="69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</row>
    <row r="229" spans="1:72" s="27" customFormat="1" x14ac:dyDescent="0.2">
      <c r="A229" s="82"/>
      <c r="B229" s="83"/>
      <c r="C229" s="84"/>
      <c r="D229" s="84"/>
      <c r="E229" s="82"/>
      <c r="F229" s="82"/>
      <c r="G229" s="82"/>
      <c r="H229" s="82"/>
      <c r="I229" s="82"/>
      <c r="J229" s="82"/>
      <c r="K229" s="82"/>
      <c r="L229" s="82"/>
      <c r="M229" s="82"/>
      <c r="N229" s="77"/>
      <c r="O229" s="76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4"/>
      <c r="AA229" s="24">
        <v>1</v>
      </c>
      <c r="AB229" s="24">
        <v>4</v>
      </c>
      <c r="AC229" s="8">
        <v>45.2</v>
      </c>
      <c r="AD229" s="24" t="s">
        <v>459</v>
      </c>
      <c r="AE229" s="25"/>
      <c r="AF229" s="24">
        <v>91</v>
      </c>
      <c r="AG229" s="9">
        <v>69</v>
      </c>
      <c r="AH229" s="25" t="s">
        <v>502</v>
      </c>
      <c r="AI229" s="26" t="s">
        <v>59</v>
      </c>
      <c r="AJ229" s="11">
        <v>39.03</v>
      </c>
      <c r="AK229" s="82"/>
      <c r="AL229" s="82"/>
      <c r="AM229" s="82"/>
      <c r="AN229" s="64"/>
      <c r="AO229" s="76"/>
      <c r="AP229" s="70"/>
      <c r="AQ229" s="69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</row>
    <row r="230" spans="1:72" s="27" customFormat="1" x14ac:dyDescent="0.2">
      <c r="A230" s="82"/>
      <c r="B230" s="83"/>
      <c r="C230" s="84"/>
      <c r="D230" s="84"/>
      <c r="E230" s="82"/>
      <c r="F230" s="82"/>
      <c r="G230" s="82"/>
      <c r="H230" s="82"/>
      <c r="I230" s="82"/>
      <c r="J230" s="82"/>
      <c r="K230" s="82"/>
      <c r="L230" s="82"/>
      <c r="M230" s="82"/>
      <c r="N230" s="77"/>
      <c r="O230" s="76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4"/>
      <c r="AA230" s="24">
        <v>1</v>
      </c>
      <c r="AB230" s="24">
        <v>5</v>
      </c>
      <c r="AC230" s="8">
        <v>5.3</v>
      </c>
      <c r="AD230" s="24" t="s">
        <v>39</v>
      </c>
      <c r="AE230" s="25"/>
      <c r="AF230" s="24">
        <v>30</v>
      </c>
      <c r="AG230" s="9">
        <v>8</v>
      </c>
      <c r="AH230" s="25" t="s">
        <v>503</v>
      </c>
      <c r="AI230" s="26" t="s">
        <v>370</v>
      </c>
      <c r="AJ230" s="11">
        <v>35.49</v>
      </c>
      <c r="AK230" s="82"/>
      <c r="AL230" s="82"/>
      <c r="AM230" s="82"/>
      <c r="AN230" s="64"/>
      <c r="AO230" s="76"/>
      <c r="AP230" s="70"/>
      <c r="AQ230" s="69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</row>
    <row r="231" spans="1:72" s="27" customFormat="1" x14ac:dyDescent="0.2">
      <c r="A231" s="82"/>
      <c r="B231" s="83"/>
      <c r="C231" s="84"/>
      <c r="D231" s="84"/>
      <c r="E231" s="82"/>
      <c r="F231" s="82"/>
      <c r="G231" s="82"/>
      <c r="H231" s="82"/>
      <c r="I231" s="82"/>
      <c r="J231" s="82"/>
      <c r="K231" s="82"/>
      <c r="L231" s="82"/>
      <c r="M231" s="82"/>
      <c r="N231" s="77"/>
      <c r="O231" s="76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4"/>
      <c r="AA231" s="24">
        <v>1</v>
      </c>
      <c r="AB231" s="24">
        <v>6</v>
      </c>
      <c r="AC231" s="8">
        <v>17.2</v>
      </c>
      <c r="AD231" s="24" t="s">
        <v>39</v>
      </c>
      <c r="AE231" s="25"/>
      <c r="AF231" s="24">
        <v>20</v>
      </c>
      <c r="AG231" s="9">
        <v>27</v>
      </c>
      <c r="AH231" s="25" t="s">
        <v>504</v>
      </c>
      <c r="AI231" s="26" t="s">
        <v>505</v>
      </c>
      <c r="AJ231" s="11">
        <v>38.35</v>
      </c>
      <c r="AK231" s="82"/>
      <c r="AL231" s="82"/>
      <c r="AM231" s="82"/>
      <c r="AN231" s="64"/>
      <c r="AO231" s="76"/>
      <c r="AP231" s="70"/>
      <c r="AQ231" s="69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</row>
    <row r="232" spans="1:72" s="27" customFormat="1" x14ac:dyDescent="0.2">
      <c r="A232" s="82"/>
      <c r="B232" s="83"/>
      <c r="C232" s="84"/>
      <c r="D232" s="84"/>
      <c r="E232" s="82"/>
      <c r="F232" s="82"/>
      <c r="G232" s="82"/>
      <c r="H232" s="82"/>
      <c r="I232" s="82"/>
      <c r="J232" s="82"/>
      <c r="K232" s="82"/>
      <c r="L232" s="82"/>
      <c r="M232" s="82"/>
      <c r="N232" s="77"/>
      <c r="O232" s="76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26" t="s">
        <v>506</v>
      </c>
      <c r="AA232" s="24">
        <v>2</v>
      </c>
      <c r="AB232" s="24">
        <v>1</v>
      </c>
      <c r="AC232" s="8">
        <v>97.9</v>
      </c>
      <c r="AD232" s="24" t="s">
        <v>459</v>
      </c>
      <c r="AE232" s="25"/>
      <c r="AF232" s="24">
        <v>150</v>
      </c>
      <c r="AG232" s="9">
        <v>113</v>
      </c>
      <c r="AH232" s="25" t="s">
        <v>507</v>
      </c>
      <c r="AI232" s="26" t="s">
        <v>508</v>
      </c>
      <c r="AJ232" s="11">
        <v>41.31</v>
      </c>
      <c r="AK232" s="82"/>
      <c r="AL232" s="82"/>
      <c r="AM232" s="82"/>
      <c r="AN232" s="65"/>
      <c r="AO232" s="76"/>
      <c r="AP232" s="70"/>
      <c r="AQ232" s="69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</row>
    <row r="233" spans="1:72" s="27" customFormat="1" x14ac:dyDescent="0.2">
      <c r="A233" s="82">
        <v>35</v>
      </c>
      <c r="B233" s="83" t="s">
        <v>43</v>
      </c>
      <c r="C233" s="84" t="s">
        <v>44</v>
      </c>
      <c r="D233" s="84" t="s">
        <v>1438</v>
      </c>
      <c r="E233" s="82" t="s">
        <v>510</v>
      </c>
      <c r="F233" s="82" t="s">
        <v>511</v>
      </c>
      <c r="G233" s="82" t="s">
        <v>512</v>
      </c>
      <c r="H233" s="82" t="s">
        <v>513</v>
      </c>
      <c r="I233" s="82">
        <v>42856</v>
      </c>
      <c r="J233" s="82" t="s">
        <v>1386</v>
      </c>
      <c r="K233" s="82" t="s">
        <v>515</v>
      </c>
      <c r="L233" s="82" t="s">
        <v>1367</v>
      </c>
      <c r="M233" s="82" t="s">
        <v>53</v>
      </c>
      <c r="N233" s="77">
        <v>4.0804200000000002</v>
      </c>
      <c r="O233" s="76">
        <v>38.985900000000001</v>
      </c>
      <c r="P233" s="82">
        <v>2</v>
      </c>
      <c r="Q233" s="82">
        <v>2</v>
      </c>
      <c r="R233" s="82">
        <v>3810</v>
      </c>
      <c r="S233" s="82">
        <v>3983</v>
      </c>
      <c r="T233" s="82">
        <v>73</v>
      </c>
      <c r="U233" s="82" t="s">
        <v>517</v>
      </c>
      <c r="V233" s="82">
        <v>2</v>
      </c>
      <c r="W233" s="86">
        <v>2</v>
      </c>
      <c r="X233" s="82">
        <v>3999012</v>
      </c>
      <c r="Y233" s="82">
        <v>1</v>
      </c>
      <c r="Z233" s="84" t="s">
        <v>518</v>
      </c>
      <c r="AA233" s="24">
        <v>1</v>
      </c>
      <c r="AB233" s="24">
        <v>1</v>
      </c>
      <c r="AC233" s="8">
        <v>35.6</v>
      </c>
      <c r="AD233" s="24" t="s">
        <v>39</v>
      </c>
      <c r="AE233" s="25"/>
      <c r="AF233" s="24">
        <v>150</v>
      </c>
      <c r="AG233" s="9">
        <v>44</v>
      </c>
      <c r="AH233" s="25" t="s">
        <v>519</v>
      </c>
      <c r="AI233" s="26" t="s">
        <v>520</v>
      </c>
      <c r="AJ233" s="11">
        <v>39.01</v>
      </c>
      <c r="AK233" s="86">
        <v>1</v>
      </c>
      <c r="AL233" s="82">
        <v>0</v>
      </c>
      <c r="AM233" s="86">
        <v>9</v>
      </c>
      <c r="AN233" s="63">
        <v>10</v>
      </c>
      <c r="AO233" s="76">
        <v>0.32650000000000001</v>
      </c>
      <c r="AP233" s="70">
        <v>4.0804200000000002</v>
      </c>
      <c r="AQ233" s="69">
        <f>AO233/AP233</f>
        <v>8.0016272834659175E-2</v>
      </c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</row>
    <row r="234" spans="1:72" s="27" customFormat="1" x14ac:dyDescent="0.2">
      <c r="A234" s="82"/>
      <c r="B234" s="83"/>
      <c r="C234" s="84"/>
      <c r="D234" s="84"/>
      <c r="E234" s="82"/>
      <c r="F234" s="82"/>
      <c r="G234" s="82"/>
      <c r="H234" s="82"/>
      <c r="I234" s="82"/>
      <c r="J234" s="82"/>
      <c r="K234" s="82"/>
      <c r="L234" s="82"/>
      <c r="M234" s="82"/>
      <c r="N234" s="77"/>
      <c r="O234" s="76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4"/>
      <c r="AA234" s="24">
        <v>1</v>
      </c>
      <c r="AB234" s="24">
        <v>2</v>
      </c>
      <c r="AC234" s="8">
        <v>53.2</v>
      </c>
      <c r="AD234" s="24" t="s">
        <v>39</v>
      </c>
      <c r="AE234" s="25"/>
      <c r="AF234" s="24">
        <v>94</v>
      </c>
      <c r="AG234" s="9">
        <v>79</v>
      </c>
      <c r="AH234" s="25" t="s">
        <v>521</v>
      </c>
      <c r="AI234" s="26" t="s">
        <v>234</v>
      </c>
      <c r="AJ234" s="11">
        <v>38.71</v>
      </c>
      <c r="AK234" s="82"/>
      <c r="AL234" s="82"/>
      <c r="AM234" s="82"/>
      <c r="AN234" s="66"/>
      <c r="AO234" s="76"/>
      <c r="AP234" s="70"/>
      <c r="AQ234" s="69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</row>
    <row r="235" spans="1:72" s="27" customFormat="1" x14ac:dyDescent="0.2">
      <c r="A235" s="82"/>
      <c r="B235" s="83"/>
      <c r="C235" s="84"/>
      <c r="D235" s="84"/>
      <c r="E235" s="82"/>
      <c r="F235" s="82"/>
      <c r="G235" s="82"/>
      <c r="H235" s="82"/>
      <c r="I235" s="82"/>
      <c r="J235" s="82"/>
      <c r="K235" s="82"/>
      <c r="L235" s="82"/>
      <c r="M235" s="82"/>
      <c r="N235" s="77"/>
      <c r="O235" s="76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4"/>
      <c r="AA235" s="24">
        <v>1</v>
      </c>
      <c r="AB235" s="24">
        <v>3</v>
      </c>
      <c r="AC235" s="8">
        <v>42.4</v>
      </c>
      <c r="AD235" s="24" t="s">
        <v>39</v>
      </c>
      <c r="AE235" s="25"/>
      <c r="AF235" s="24">
        <v>120</v>
      </c>
      <c r="AG235" s="9">
        <v>62</v>
      </c>
      <c r="AH235" s="25" t="s">
        <v>522</v>
      </c>
      <c r="AI235" s="26" t="s">
        <v>124</v>
      </c>
      <c r="AJ235" s="11">
        <v>39.33</v>
      </c>
      <c r="AK235" s="82"/>
      <c r="AL235" s="82"/>
      <c r="AM235" s="82"/>
      <c r="AN235" s="66"/>
      <c r="AO235" s="76"/>
      <c r="AP235" s="70"/>
      <c r="AQ235" s="69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</row>
    <row r="236" spans="1:72" s="27" customFormat="1" x14ac:dyDescent="0.2">
      <c r="A236" s="82"/>
      <c r="B236" s="83"/>
      <c r="C236" s="84"/>
      <c r="D236" s="84"/>
      <c r="E236" s="82"/>
      <c r="F236" s="82"/>
      <c r="G236" s="82"/>
      <c r="H236" s="82"/>
      <c r="I236" s="82"/>
      <c r="J236" s="82"/>
      <c r="K236" s="82"/>
      <c r="L236" s="82"/>
      <c r="M236" s="82"/>
      <c r="N236" s="77"/>
      <c r="O236" s="76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4"/>
      <c r="AA236" s="24">
        <v>1</v>
      </c>
      <c r="AB236" s="24">
        <v>4</v>
      </c>
      <c r="AC236" s="8">
        <v>52.5</v>
      </c>
      <c r="AD236" s="24" t="s">
        <v>39</v>
      </c>
      <c r="AE236" s="25"/>
      <c r="AF236" s="24">
        <v>150</v>
      </c>
      <c r="AG236" s="9">
        <v>56</v>
      </c>
      <c r="AH236" s="25" t="s">
        <v>523</v>
      </c>
      <c r="AI236" s="26" t="s">
        <v>524</v>
      </c>
      <c r="AJ236" s="11">
        <v>39.409999999999997</v>
      </c>
      <c r="AK236" s="82"/>
      <c r="AL236" s="82"/>
      <c r="AM236" s="82"/>
      <c r="AN236" s="66"/>
      <c r="AO236" s="76"/>
      <c r="AP236" s="70"/>
      <c r="AQ236" s="69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</row>
    <row r="237" spans="1:72" s="27" customFormat="1" x14ac:dyDescent="0.2">
      <c r="A237" s="82"/>
      <c r="B237" s="83"/>
      <c r="C237" s="84"/>
      <c r="D237" s="84"/>
      <c r="E237" s="82"/>
      <c r="F237" s="82"/>
      <c r="G237" s="82"/>
      <c r="H237" s="82"/>
      <c r="I237" s="82"/>
      <c r="J237" s="82"/>
      <c r="K237" s="82"/>
      <c r="L237" s="82"/>
      <c r="M237" s="82"/>
      <c r="N237" s="77"/>
      <c r="O237" s="76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4"/>
      <c r="AA237" s="24">
        <v>1</v>
      </c>
      <c r="AB237" s="24">
        <v>5</v>
      </c>
      <c r="AC237" s="8">
        <v>25.8</v>
      </c>
      <c r="AD237" s="24" t="s">
        <v>39</v>
      </c>
      <c r="AE237" s="25"/>
      <c r="AF237" s="24">
        <v>150</v>
      </c>
      <c r="AG237" s="9">
        <v>37</v>
      </c>
      <c r="AH237" s="25" t="s">
        <v>525</v>
      </c>
      <c r="AI237" s="26" t="s">
        <v>520</v>
      </c>
      <c r="AJ237" s="11">
        <v>40.79</v>
      </c>
      <c r="AK237" s="82"/>
      <c r="AL237" s="82"/>
      <c r="AM237" s="82"/>
      <c r="AN237" s="66"/>
      <c r="AO237" s="76"/>
      <c r="AP237" s="70"/>
      <c r="AQ237" s="69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</row>
    <row r="238" spans="1:72" s="27" customFormat="1" x14ac:dyDescent="0.2">
      <c r="A238" s="82"/>
      <c r="B238" s="83"/>
      <c r="C238" s="84"/>
      <c r="D238" s="84"/>
      <c r="E238" s="82"/>
      <c r="F238" s="82"/>
      <c r="G238" s="82"/>
      <c r="H238" s="82"/>
      <c r="I238" s="82"/>
      <c r="J238" s="82"/>
      <c r="K238" s="82"/>
      <c r="L238" s="82"/>
      <c r="M238" s="82"/>
      <c r="N238" s="77"/>
      <c r="O238" s="76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4"/>
      <c r="AA238" s="24">
        <v>1</v>
      </c>
      <c r="AB238" s="24">
        <v>6</v>
      </c>
      <c r="AC238" s="8">
        <v>12.5</v>
      </c>
      <c r="AD238" s="24" t="s">
        <v>924</v>
      </c>
      <c r="AE238" s="25"/>
      <c r="AF238" s="24">
        <v>20</v>
      </c>
      <c r="AG238" s="9">
        <v>14</v>
      </c>
      <c r="AH238" s="25" t="s">
        <v>526</v>
      </c>
      <c r="AI238" s="26" t="s">
        <v>527</v>
      </c>
      <c r="AJ238" s="11">
        <v>38.770000000000003</v>
      </c>
      <c r="AK238" s="82"/>
      <c r="AL238" s="82"/>
      <c r="AM238" s="82"/>
      <c r="AN238" s="66"/>
      <c r="AO238" s="76"/>
      <c r="AP238" s="70"/>
      <c r="AQ238" s="69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</row>
    <row r="239" spans="1:72" s="27" customFormat="1" x14ac:dyDescent="0.2">
      <c r="A239" s="82"/>
      <c r="B239" s="83"/>
      <c r="C239" s="84"/>
      <c r="D239" s="84"/>
      <c r="E239" s="82"/>
      <c r="F239" s="82"/>
      <c r="G239" s="82"/>
      <c r="H239" s="82"/>
      <c r="I239" s="82"/>
      <c r="J239" s="82"/>
      <c r="K239" s="82"/>
      <c r="L239" s="82"/>
      <c r="M239" s="82"/>
      <c r="N239" s="77"/>
      <c r="O239" s="76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4"/>
      <c r="AA239" s="24">
        <v>1</v>
      </c>
      <c r="AB239" s="24">
        <v>7</v>
      </c>
      <c r="AC239" s="8">
        <v>52.6</v>
      </c>
      <c r="AD239" s="24" t="s">
        <v>459</v>
      </c>
      <c r="AE239" s="25"/>
      <c r="AF239" s="24">
        <v>91</v>
      </c>
      <c r="AG239" s="9">
        <v>73</v>
      </c>
      <c r="AH239" s="25" t="s">
        <v>528</v>
      </c>
      <c r="AI239" s="26" t="s">
        <v>59</v>
      </c>
      <c r="AJ239" s="11">
        <v>38.14</v>
      </c>
      <c r="AK239" s="82"/>
      <c r="AL239" s="82"/>
      <c r="AM239" s="82"/>
      <c r="AN239" s="66"/>
      <c r="AO239" s="76"/>
      <c r="AP239" s="70"/>
      <c r="AQ239" s="69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</row>
    <row r="240" spans="1:72" s="27" customFormat="1" x14ac:dyDescent="0.2">
      <c r="A240" s="82"/>
      <c r="B240" s="83"/>
      <c r="C240" s="84"/>
      <c r="D240" s="84"/>
      <c r="E240" s="82"/>
      <c r="F240" s="82"/>
      <c r="G240" s="82"/>
      <c r="H240" s="82"/>
      <c r="I240" s="82"/>
      <c r="J240" s="82"/>
      <c r="K240" s="82"/>
      <c r="L240" s="82"/>
      <c r="M240" s="82"/>
      <c r="N240" s="77"/>
      <c r="O240" s="76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4"/>
      <c r="AA240" s="24">
        <v>1</v>
      </c>
      <c r="AB240" s="24">
        <v>8</v>
      </c>
      <c r="AC240" s="8">
        <v>18.100000000000001</v>
      </c>
      <c r="AD240" s="24" t="s">
        <v>39</v>
      </c>
      <c r="AE240" s="25"/>
      <c r="AF240" s="24">
        <v>20</v>
      </c>
      <c r="AG240" s="9">
        <v>31</v>
      </c>
      <c r="AH240" s="25" t="s">
        <v>529</v>
      </c>
      <c r="AI240" s="26" t="s">
        <v>465</v>
      </c>
      <c r="AJ240" s="11">
        <v>35.799999999999997</v>
      </c>
      <c r="AK240" s="82"/>
      <c r="AL240" s="82"/>
      <c r="AM240" s="82"/>
      <c r="AN240" s="66"/>
      <c r="AO240" s="76"/>
      <c r="AP240" s="70"/>
      <c r="AQ240" s="69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</row>
    <row r="241" spans="1:72" s="27" customFormat="1" x14ac:dyDescent="0.2">
      <c r="A241" s="82"/>
      <c r="B241" s="83"/>
      <c r="C241" s="84"/>
      <c r="D241" s="84"/>
      <c r="E241" s="82"/>
      <c r="F241" s="82"/>
      <c r="G241" s="82"/>
      <c r="H241" s="82"/>
      <c r="I241" s="82"/>
      <c r="J241" s="82"/>
      <c r="K241" s="82"/>
      <c r="L241" s="82"/>
      <c r="M241" s="82"/>
      <c r="N241" s="77"/>
      <c r="O241" s="76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4" t="s">
        <v>530</v>
      </c>
      <c r="AA241" s="24">
        <v>2</v>
      </c>
      <c r="AB241" s="24">
        <v>1</v>
      </c>
      <c r="AC241" s="8">
        <v>18.399999999999999</v>
      </c>
      <c r="AD241" s="24" t="s">
        <v>39</v>
      </c>
      <c r="AE241" s="25"/>
      <c r="AF241" s="24">
        <v>40</v>
      </c>
      <c r="AG241" s="9">
        <v>21</v>
      </c>
      <c r="AH241" s="25" t="s">
        <v>531</v>
      </c>
      <c r="AI241" s="26" t="s">
        <v>532</v>
      </c>
      <c r="AJ241" s="11">
        <v>39.35</v>
      </c>
      <c r="AK241" s="82"/>
      <c r="AL241" s="82"/>
      <c r="AM241" s="82"/>
      <c r="AN241" s="66"/>
      <c r="AO241" s="76"/>
      <c r="AP241" s="70"/>
      <c r="AQ241" s="69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</row>
    <row r="242" spans="1:72" s="27" customFormat="1" x14ac:dyDescent="0.2">
      <c r="A242" s="82"/>
      <c r="B242" s="83"/>
      <c r="C242" s="84"/>
      <c r="D242" s="84"/>
      <c r="E242" s="82"/>
      <c r="F242" s="82"/>
      <c r="G242" s="82"/>
      <c r="H242" s="82"/>
      <c r="I242" s="82"/>
      <c r="J242" s="82"/>
      <c r="K242" s="82"/>
      <c r="L242" s="82"/>
      <c r="M242" s="82"/>
      <c r="N242" s="77"/>
      <c r="O242" s="76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4"/>
      <c r="AA242" s="24">
        <v>2</v>
      </c>
      <c r="AB242" s="24">
        <v>2</v>
      </c>
      <c r="AC242" s="8">
        <v>15.4</v>
      </c>
      <c r="AD242" s="24" t="s">
        <v>39</v>
      </c>
      <c r="AE242" s="25"/>
      <c r="AF242" s="24">
        <v>50</v>
      </c>
      <c r="AG242" s="9">
        <v>20</v>
      </c>
      <c r="AH242" s="25" t="s">
        <v>533</v>
      </c>
      <c r="AI242" s="26" t="s">
        <v>227</v>
      </c>
      <c r="AJ242" s="11">
        <v>35.6</v>
      </c>
      <c r="AK242" s="82"/>
      <c r="AL242" s="82"/>
      <c r="AM242" s="82"/>
      <c r="AN242" s="67"/>
      <c r="AO242" s="76"/>
      <c r="AP242" s="70"/>
      <c r="AQ242" s="69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</row>
    <row r="243" spans="1:72" s="27" customFormat="1" x14ac:dyDescent="0.2">
      <c r="A243" s="82">
        <v>36</v>
      </c>
      <c r="B243" s="83" t="s">
        <v>43</v>
      </c>
      <c r="C243" s="84" t="s">
        <v>44</v>
      </c>
      <c r="D243" s="84" t="s">
        <v>1439</v>
      </c>
      <c r="E243" s="82" t="s">
        <v>535</v>
      </c>
      <c r="F243" s="82" t="s">
        <v>536</v>
      </c>
      <c r="G243" s="82" t="s">
        <v>537</v>
      </c>
      <c r="H243" s="82" t="s">
        <v>538</v>
      </c>
      <c r="I243" s="82" t="s">
        <v>539</v>
      </c>
      <c r="J243" s="82" t="s">
        <v>50</v>
      </c>
      <c r="K243" s="82" t="s">
        <v>537</v>
      </c>
      <c r="L243" s="82" t="s">
        <v>540</v>
      </c>
      <c r="M243" s="82" t="s">
        <v>53</v>
      </c>
      <c r="N243" s="77">
        <v>4.1026999999999996</v>
      </c>
      <c r="O243" s="76">
        <v>39.264899999999997</v>
      </c>
      <c r="P243" s="82">
        <v>2</v>
      </c>
      <c r="Q243" s="82">
        <v>2</v>
      </c>
      <c r="R243" s="82">
        <v>3805</v>
      </c>
      <c r="S243" s="82">
        <v>3958</v>
      </c>
      <c r="T243" s="82">
        <v>72</v>
      </c>
      <c r="U243" s="82" t="s">
        <v>541</v>
      </c>
      <c r="V243" s="82">
        <v>2</v>
      </c>
      <c r="W243" s="86">
        <v>2</v>
      </c>
      <c r="X243" s="82">
        <v>3991735</v>
      </c>
      <c r="Y243" s="82">
        <v>1</v>
      </c>
      <c r="Z243" s="84" t="s">
        <v>542</v>
      </c>
      <c r="AA243" s="24">
        <v>1</v>
      </c>
      <c r="AB243" s="24">
        <v>1</v>
      </c>
      <c r="AC243" s="8">
        <v>52.2</v>
      </c>
      <c r="AD243" s="3" t="s">
        <v>37</v>
      </c>
      <c r="AE243" s="25"/>
      <c r="AF243" s="24">
        <v>91</v>
      </c>
      <c r="AG243" s="9">
        <v>73</v>
      </c>
      <c r="AH243" s="25" t="s">
        <v>543</v>
      </c>
      <c r="AI243" s="26" t="s">
        <v>59</v>
      </c>
      <c r="AJ243" s="11">
        <v>38.21</v>
      </c>
      <c r="AK243" s="82">
        <v>6</v>
      </c>
      <c r="AL243" s="86">
        <v>1</v>
      </c>
      <c r="AM243" s="82">
        <v>1</v>
      </c>
      <c r="AN243" s="63">
        <v>8</v>
      </c>
      <c r="AO243" s="76">
        <v>0.4</v>
      </c>
      <c r="AP243" s="70">
        <v>4.1026999999999996</v>
      </c>
      <c r="AQ243" s="69">
        <f>AO243/AP243</f>
        <v>9.7496770419479864E-2</v>
      </c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</row>
    <row r="244" spans="1:72" s="27" customFormat="1" x14ac:dyDescent="0.2">
      <c r="A244" s="82"/>
      <c r="B244" s="83"/>
      <c r="C244" s="84"/>
      <c r="D244" s="84"/>
      <c r="E244" s="82"/>
      <c r="F244" s="82"/>
      <c r="G244" s="82"/>
      <c r="H244" s="82"/>
      <c r="I244" s="82"/>
      <c r="J244" s="82"/>
      <c r="K244" s="82"/>
      <c r="L244" s="82"/>
      <c r="M244" s="82"/>
      <c r="N244" s="77"/>
      <c r="O244" s="76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4"/>
      <c r="AA244" s="24">
        <v>1</v>
      </c>
      <c r="AB244" s="24">
        <v>2</v>
      </c>
      <c r="AC244" s="8">
        <v>24.8</v>
      </c>
      <c r="AD244" s="3" t="s">
        <v>37</v>
      </c>
      <c r="AE244" s="25"/>
      <c r="AF244" s="24">
        <v>120</v>
      </c>
      <c r="AG244" s="9">
        <v>33</v>
      </c>
      <c r="AH244" s="25" t="s">
        <v>544</v>
      </c>
      <c r="AI244" s="26" t="s">
        <v>176</v>
      </c>
      <c r="AJ244" s="11">
        <v>54.28</v>
      </c>
      <c r="AK244" s="82"/>
      <c r="AL244" s="82"/>
      <c r="AM244" s="82"/>
      <c r="AN244" s="64"/>
      <c r="AO244" s="76"/>
      <c r="AP244" s="70"/>
      <c r="AQ244" s="69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</row>
    <row r="245" spans="1:72" s="27" customFormat="1" x14ac:dyDescent="0.2">
      <c r="A245" s="82"/>
      <c r="B245" s="83"/>
      <c r="C245" s="84"/>
      <c r="D245" s="84"/>
      <c r="E245" s="82"/>
      <c r="F245" s="82"/>
      <c r="G245" s="82"/>
      <c r="H245" s="82"/>
      <c r="I245" s="82"/>
      <c r="J245" s="82"/>
      <c r="K245" s="82"/>
      <c r="L245" s="82"/>
      <c r="M245" s="82"/>
      <c r="N245" s="77"/>
      <c r="O245" s="76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4"/>
      <c r="AA245" s="24">
        <v>1</v>
      </c>
      <c r="AB245" s="24">
        <v>3</v>
      </c>
      <c r="AC245" s="8">
        <v>12</v>
      </c>
      <c r="AD245" s="24" t="s">
        <v>39</v>
      </c>
      <c r="AE245" s="25"/>
      <c r="AF245" s="24">
        <v>50</v>
      </c>
      <c r="AG245" s="9">
        <v>14</v>
      </c>
      <c r="AH245" s="25" t="s">
        <v>545</v>
      </c>
      <c r="AI245" s="26" t="s">
        <v>176</v>
      </c>
      <c r="AJ245" s="11">
        <v>55.19</v>
      </c>
      <c r="AK245" s="82"/>
      <c r="AL245" s="82"/>
      <c r="AM245" s="82"/>
      <c r="AN245" s="64"/>
      <c r="AO245" s="76"/>
      <c r="AP245" s="70"/>
      <c r="AQ245" s="69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</row>
    <row r="246" spans="1:72" s="27" customFormat="1" x14ac:dyDescent="0.2">
      <c r="A246" s="82"/>
      <c r="B246" s="83"/>
      <c r="C246" s="84"/>
      <c r="D246" s="84"/>
      <c r="E246" s="82"/>
      <c r="F246" s="82"/>
      <c r="G246" s="82"/>
      <c r="H246" s="82"/>
      <c r="I246" s="82"/>
      <c r="J246" s="82"/>
      <c r="K246" s="82"/>
      <c r="L246" s="82"/>
      <c r="M246" s="82"/>
      <c r="N246" s="77"/>
      <c r="O246" s="76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4"/>
      <c r="AA246" s="24">
        <v>1</v>
      </c>
      <c r="AB246" s="24">
        <v>4</v>
      </c>
      <c r="AC246" s="8">
        <v>51.9</v>
      </c>
      <c r="AD246" s="3" t="s">
        <v>38</v>
      </c>
      <c r="AE246" s="25"/>
      <c r="AF246" s="24">
        <v>80</v>
      </c>
      <c r="AG246" s="9">
        <v>46</v>
      </c>
      <c r="AH246" s="25" t="s">
        <v>546</v>
      </c>
      <c r="AI246" s="26" t="s">
        <v>547</v>
      </c>
      <c r="AJ246" s="11">
        <v>40.11</v>
      </c>
      <c r="AK246" s="82"/>
      <c r="AL246" s="82"/>
      <c r="AM246" s="82"/>
      <c r="AN246" s="64"/>
      <c r="AO246" s="76"/>
      <c r="AP246" s="70"/>
      <c r="AQ246" s="69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</row>
    <row r="247" spans="1:72" s="27" customFormat="1" x14ac:dyDescent="0.2">
      <c r="A247" s="82"/>
      <c r="B247" s="83"/>
      <c r="C247" s="84"/>
      <c r="D247" s="84"/>
      <c r="E247" s="82"/>
      <c r="F247" s="82"/>
      <c r="G247" s="82"/>
      <c r="H247" s="82"/>
      <c r="I247" s="82"/>
      <c r="J247" s="82"/>
      <c r="K247" s="82"/>
      <c r="L247" s="82"/>
      <c r="M247" s="82"/>
      <c r="N247" s="77"/>
      <c r="O247" s="76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4"/>
      <c r="AA247" s="24">
        <v>1</v>
      </c>
      <c r="AB247" s="24">
        <v>5</v>
      </c>
      <c r="AC247" s="8">
        <v>44.1</v>
      </c>
      <c r="AD247" s="3" t="s">
        <v>37</v>
      </c>
      <c r="AE247" s="25"/>
      <c r="AF247" s="24">
        <v>130</v>
      </c>
      <c r="AG247" s="9">
        <v>64</v>
      </c>
      <c r="AH247" s="25" t="s">
        <v>548</v>
      </c>
      <c r="AI247" s="26" t="s">
        <v>124</v>
      </c>
      <c r="AJ247" s="11">
        <v>39.200000000000003</v>
      </c>
      <c r="AK247" s="82"/>
      <c r="AL247" s="82"/>
      <c r="AM247" s="82"/>
      <c r="AN247" s="64"/>
      <c r="AO247" s="76"/>
      <c r="AP247" s="70"/>
      <c r="AQ247" s="69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</row>
    <row r="248" spans="1:72" s="27" customFormat="1" x14ac:dyDescent="0.2">
      <c r="A248" s="82"/>
      <c r="B248" s="83"/>
      <c r="C248" s="84"/>
      <c r="D248" s="84"/>
      <c r="E248" s="82"/>
      <c r="F248" s="82"/>
      <c r="G248" s="82"/>
      <c r="H248" s="82"/>
      <c r="I248" s="82"/>
      <c r="J248" s="82"/>
      <c r="K248" s="82"/>
      <c r="L248" s="82"/>
      <c r="M248" s="82"/>
      <c r="N248" s="77"/>
      <c r="O248" s="76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4"/>
      <c r="AA248" s="24">
        <v>1</v>
      </c>
      <c r="AB248" s="24">
        <v>6</v>
      </c>
      <c r="AC248" s="8">
        <v>52.6</v>
      </c>
      <c r="AD248" s="3" t="s">
        <v>37</v>
      </c>
      <c r="AE248" s="25"/>
      <c r="AF248" s="24">
        <v>140</v>
      </c>
      <c r="AG248" s="9">
        <v>66</v>
      </c>
      <c r="AH248" s="25" t="s">
        <v>549</v>
      </c>
      <c r="AI248" s="26" t="s">
        <v>485</v>
      </c>
      <c r="AJ248" s="11">
        <v>39.450000000000003</v>
      </c>
      <c r="AK248" s="82"/>
      <c r="AL248" s="82"/>
      <c r="AM248" s="82"/>
      <c r="AN248" s="64"/>
      <c r="AO248" s="76"/>
      <c r="AP248" s="70"/>
      <c r="AQ248" s="69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</row>
    <row r="249" spans="1:72" s="27" customFormat="1" x14ac:dyDescent="0.2">
      <c r="A249" s="82"/>
      <c r="B249" s="83"/>
      <c r="C249" s="84"/>
      <c r="D249" s="84"/>
      <c r="E249" s="82"/>
      <c r="F249" s="82"/>
      <c r="G249" s="82"/>
      <c r="H249" s="82"/>
      <c r="I249" s="82"/>
      <c r="J249" s="82"/>
      <c r="K249" s="82"/>
      <c r="L249" s="82"/>
      <c r="M249" s="82"/>
      <c r="N249" s="77"/>
      <c r="O249" s="76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4"/>
      <c r="AA249" s="24">
        <v>1</v>
      </c>
      <c r="AB249" s="24">
        <v>7</v>
      </c>
      <c r="AC249" s="8">
        <v>51.6</v>
      </c>
      <c r="AD249" s="3" t="s">
        <v>37</v>
      </c>
      <c r="AE249" s="25"/>
      <c r="AF249" s="24">
        <v>118</v>
      </c>
      <c r="AG249" s="9">
        <v>76</v>
      </c>
      <c r="AH249" s="25" t="s">
        <v>550</v>
      </c>
      <c r="AI249" s="26" t="s">
        <v>318</v>
      </c>
      <c r="AJ249" s="11">
        <v>38.6</v>
      </c>
      <c r="AK249" s="82"/>
      <c r="AL249" s="82"/>
      <c r="AM249" s="82"/>
      <c r="AN249" s="64"/>
      <c r="AO249" s="76"/>
      <c r="AP249" s="70"/>
      <c r="AQ249" s="69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</row>
    <row r="250" spans="1:72" s="27" customFormat="1" x14ac:dyDescent="0.2">
      <c r="A250" s="82"/>
      <c r="B250" s="83"/>
      <c r="C250" s="84"/>
      <c r="D250" s="84"/>
      <c r="E250" s="82"/>
      <c r="F250" s="82"/>
      <c r="G250" s="82"/>
      <c r="H250" s="82"/>
      <c r="I250" s="82"/>
      <c r="J250" s="82"/>
      <c r="K250" s="82"/>
      <c r="L250" s="82"/>
      <c r="M250" s="82"/>
      <c r="N250" s="77"/>
      <c r="O250" s="76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26" t="s">
        <v>551</v>
      </c>
      <c r="AA250" s="24">
        <v>2</v>
      </c>
      <c r="AB250" s="24">
        <v>1</v>
      </c>
      <c r="AC250" s="8">
        <v>110.8</v>
      </c>
      <c r="AD250" s="3" t="s">
        <v>37</v>
      </c>
      <c r="AE250" s="25"/>
      <c r="AF250" s="24">
        <v>150</v>
      </c>
      <c r="AG250" s="9">
        <v>118</v>
      </c>
      <c r="AH250" s="25" t="s">
        <v>552</v>
      </c>
      <c r="AI250" s="26" t="s">
        <v>508</v>
      </c>
      <c r="AJ250" s="11">
        <v>41.62</v>
      </c>
      <c r="AK250" s="82"/>
      <c r="AL250" s="82"/>
      <c r="AM250" s="82"/>
      <c r="AN250" s="65"/>
      <c r="AO250" s="76"/>
      <c r="AP250" s="70"/>
      <c r="AQ250" s="69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</row>
    <row r="251" spans="1:72" s="27" customFormat="1" x14ac:dyDescent="0.2">
      <c r="A251" s="82">
        <v>37</v>
      </c>
      <c r="B251" s="83" t="s">
        <v>43</v>
      </c>
      <c r="C251" s="84" t="s">
        <v>44</v>
      </c>
      <c r="D251" s="84" t="s">
        <v>1440</v>
      </c>
      <c r="E251" s="82" t="s">
        <v>554</v>
      </c>
      <c r="F251" s="82" t="s">
        <v>555</v>
      </c>
      <c r="G251" s="82" t="s">
        <v>556</v>
      </c>
      <c r="H251" s="82" t="s">
        <v>557</v>
      </c>
      <c r="I251" s="82" t="s">
        <v>558</v>
      </c>
      <c r="J251" s="82" t="s">
        <v>50</v>
      </c>
      <c r="K251" s="82" t="s">
        <v>1400</v>
      </c>
      <c r="L251" s="82" t="s">
        <v>560</v>
      </c>
      <c r="M251" s="82" t="s">
        <v>53</v>
      </c>
      <c r="N251" s="77">
        <v>4.1741599999999996</v>
      </c>
      <c r="O251" s="76">
        <v>38.976199999999999</v>
      </c>
      <c r="P251" s="82">
        <v>3</v>
      </c>
      <c r="Q251" s="82">
        <v>3</v>
      </c>
      <c r="R251" s="82">
        <v>3859</v>
      </c>
      <c r="S251" s="82">
        <v>4031</v>
      </c>
      <c r="T251" s="82">
        <v>76</v>
      </c>
      <c r="U251" s="82" t="s">
        <v>561</v>
      </c>
      <c r="V251" s="82">
        <v>3</v>
      </c>
      <c r="W251" s="86">
        <v>3</v>
      </c>
      <c r="X251" s="82">
        <v>3990003</v>
      </c>
      <c r="Y251" s="82">
        <v>1</v>
      </c>
      <c r="Z251" s="84" t="s">
        <v>562</v>
      </c>
      <c r="AA251" s="24">
        <v>1</v>
      </c>
      <c r="AB251" s="24">
        <v>1</v>
      </c>
      <c r="AC251" s="8">
        <v>54.7</v>
      </c>
      <c r="AD251" s="3" t="s">
        <v>37</v>
      </c>
      <c r="AE251" s="25"/>
      <c r="AF251" s="24">
        <v>111</v>
      </c>
      <c r="AG251" s="9">
        <v>82</v>
      </c>
      <c r="AH251" s="25" t="s">
        <v>563</v>
      </c>
      <c r="AI251" s="26" t="s">
        <v>487</v>
      </c>
      <c r="AJ251" s="11">
        <v>38.39</v>
      </c>
      <c r="AK251" s="82">
        <v>3</v>
      </c>
      <c r="AL251" s="82">
        <v>0</v>
      </c>
      <c r="AM251" s="82">
        <v>1</v>
      </c>
      <c r="AN251" s="68" t="s">
        <v>1482</v>
      </c>
      <c r="AO251" s="76">
        <v>0.2165</v>
      </c>
      <c r="AP251" s="70">
        <v>4.1741599999999996</v>
      </c>
      <c r="AQ251" s="69">
        <f>AO251/AP251</f>
        <v>5.1866722885562606E-2</v>
      </c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</row>
    <row r="252" spans="1:72" s="27" customFormat="1" x14ac:dyDescent="0.2">
      <c r="A252" s="82"/>
      <c r="B252" s="83"/>
      <c r="C252" s="84"/>
      <c r="D252" s="84"/>
      <c r="E252" s="82"/>
      <c r="F252" s="82"/>
      <c r="G252" s="82"/>
      <c r="H252" s="82"/>
      <c r="I252" s="82"/>
      <c r="J252" s="82"/>
      <c r="K252" s="82"/>
      <c r="L252" s="82"/>
      <c r="M252" s="82"/>
      <c r="N252" s="77"/>
      <c r="O252" s="76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4"/>
      <c r="AA252" s="24">
        <v>1</v>
      </c>
      <c r="AB252" s="24">
        <v>2</v>
      </c>
      <c r="AC252" s="8">
        <v>52.6</v>
      </c>
      <c r="AD252" s="3" t="s">
        <v>37</v>
      </c>
      <c r="AE252" s="25"/>
      <c r="AF252" s="24">
        <v>91</v>
      </c>
      <c r="AG252" s="9">
        <v>73</v>
      </c>
      <c r="AH252" s="25" t="s">
        <v>564</v>
      </c>
      <c r="AI252" s="26" t="s">
        <v>59</v>
      </c>
      <c r="AJ252" s="11">
        <v>38.14</v>
      </c>
      <c r="AK252" s="82"/>
      <c r="AL252" s="82"/>
      <c r="AM252" s="82"/>
      <c r="AN252" s="64"/>
      <c r="AO252" s="76"/>
      <c r="AP252" s="70"/>
      <c r="AQ252" s="69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</row>
    <row r="253" spans="1:72" s="27" customFormat="1" x14ac:dyDescent="0.2">
      <c r="A253" s="82"/>
      <c r="B253" s="83"/>
      <c r="C253" s="84"/>
      <c r="D253" s="84"/>
      <c r="E253" s="82"/>
      <c r="F253" s="82"/>
      <c r="G253" s="82"/>
      <c r="H253" s="82"/>
      <c r="I253" s="82"/>
      <c r="J253" s="82"/>
      <c r="K253" s="82"/>
      <c r="L253" s="82"/>
      <c r="M253" s="82"/>
      <c r="N253" s="77"/>
      <c r="O253" s="76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4"/>
      <c r="AA253" s="24">
        <v>1</v>
      </c>
      <c r="AB253" s="24">
        <v>3</v>
      </c>
      <c r="AC253" s="8">
        <v>24.4</v>
      </c>
      <c r="AD253" s="24" t="s">
        <v>39</v>
      </c>
      <c r="AE253" s="25"/>
      <c r="AF253" s="24">
        <v>40</v>
      </c>
      <c r="AG253" s="9">
        <v>30</v>
      </c>
      <c r="AH253" s="25" t="s">
        <v>565</v>
      </c>
      <c r="AI253" s="26" t="s">
        <v>284</v>
      </c>
      <c r="AJ253" s="11">
        <v>37.880000000000003</v>
      </c>
      <c r="AK253" s="82"/>
      <c r="AL253" s="82"/>
      <c r="AM253" s="82"/>
      <c r="AN253" s="64"/>
      <c r="AO253" s="76"/>
      <c r="AP253" s="70"/>
      <c r="AQ253" s="69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</row>
    <row r="254" spans="1:72" s="27" customFormat="1" x14ac:dyDescent="0.2">
      <c r="A254" s="82"/>
      <c r="B254" s="83"/>
      <c r="C254" s="84"/>
      <c r="D254" s="84"/>
      <c r="E254" s="82"/>
      <c r="F254" s="82"/>
      <c r="G254" s="82"/>
      <c r="H254" s="82"/>
      <c r="I254" s="82"/>
      <c r="J254" s="82"/>
      <c r="K254" s="82"/>
      <c r="L254" s="82"/>
      <c r="M254" s="82"/>
      <c r="N254" s="77"/>
      <c r="O254" s="76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26" t="s">
        <v>566</v>
      </c>
      <c r="AA254" s="24">
        <v>2</v>
      </c>
      <c r="AB254" s="24">
        <v>1</v>
      </c>
      <c r="AC254" s="8">
        <v>84.8</v>
      </c>
      <c r="AD254" s="3" t="s">
        <v>37</v>
      </c>
      <c r="AE254" s="25"/>
      <c r="AF254" s="24">
        <v>130</v>
      </c>
      <c r="AG254" s="9">
        <v>86</v>
      </c>
      <c r="AH254" s="25" t="s">
        <v>567</v>
      </c>
      <c r="AI254" s="26" t="s">
        <v>287</v>
      </c>
      <c r="AJ254" s="11">
        <v>42.54</v>
      </c>
      <c r="AK254" s="82"/>
      <c r="AL254" s="82"/>
      <c r="AM254" s="82"/>
      <c r="AN254" s="65"/>
      <c r="AO254" s="76"/>
      <c r="AP254" s="70"/>
      <c r="AQ254" s="69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</row>
    <row r="255" spans="1:72" s="27" customFormat="1" x14ac:dyDescent="0.2">
      <c r="A255" s="82">
        <v>38</v>
      </c>
      <c r="B255" s="83" t="s">
        <v>43</v>
      </c>
      <c r="C255" s="84" t="s">
        <v>44</v>
      </c>
      <c r="D255" s="84" t="s">
        <v>1441</v>
      </c>
      <c r="E255" s="82" t="s">
        <v>568</v>
      </c>
      <c r="F255" s="82" t="s">
        <v>569</v>
      </c>
      <c r="G255" s="82" t="s">
        <v>109</v>
      </c>
      <c r="H255" s="82" t="s">
        <v>163</v>
      </c>
      <c r="I255" s="82">
        <v>39566</v>
      </c>
      <c r="J255" s="82" t="s">
        <v>50</v>
      </c>
      <c r="K255" s="82" t="s">
        <v>1398</v>
      </c>
      <c r="L255" s="82" t="s">
        <v>165</v>
      </c>
      <c r="M255" s="82" t="s">
        <v>53</v>
      </c>
      <c r="N255" s="77">
        <v>4.0805899999999999</v>
      </c>
      <c r="O255" s="76">
        <v>38.8887</v>
      </c>
      <c r="P255" s="82">
        <v>3</v>
      </c>
      <c r="Q255" s="82">
        <v>3</v>
      </c>
      <c r="R255" s="82">
        <v>3747</v>
      </c>
      <c r="S255" s="82">
        <v>3910</v>
      </c>
      <c r="T255" s="82">
        <v>73</v>
      </c>
      <c r="U255" s="82" t="s">
        <v>224</v>
      </c>
      <c r="V255" s="82">
        <v>3</v>
      </c>
      <c r="W255" s="86">
        <v>3</v>
      </c>
      <c r="X255" s="82">
        <v>3986569</v>
      </c>
      <c r="Y255" s="82">
        <v>1</v>
      </c>
      <c r="Z255" s="84" t="s">
        <v>571</v>
      </c>
      <c r="AA255" s="24">
        <v>1</v>
      </c>
      <c r="AB255" s="24">
        <v>1</v>
      </c>
      <c r="AC255" s="8">
        <v>43.1</v>
      </c>
      <c r="AD255" s="3" t="s">
        <v>37</v>
      </c>
      <c r="AE255" s="25"/>
      <c r="AF255" s="24">
        <v>100</v>
      </c>
      <c r="AG255" s="9">
        <v>60</v>
      </c>
      <c r="AH255" s="25" t="s">
        <v>572</v>
      </c>
      <c r="AI255" s="26" t="s">
        <v>217</v>
      </c>
      <c r="AJ255" s="11">
        <v>38.03</v>
      </c>
      <c r="AK255" s="82">
        <v>2</v>
      </c>
      <c r="AL255" s="82">
        <v>0</v>
      </c>
      <c r="AM255" s="82">
        <v>2</v>
      </c>
      <c r="AN255" s="68" t="s">
        <v>1482</v>
      </c>
      <c r="AO255" s="76">
        <v>0.14910000000000001</v>
      </c>
      <c r="AP255" s="70">
        <v>4.0805899999999999</v>
      </c>
      <c r="AQ255" s="69">
        <f>AO255/AP255</f>
        <v>3.6538833845105735E-2</v>
      </c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</row>
    <row r="256" spans="1:72" s="27" customFormat="1" x14ac:dyDescent="0.2">
      <c r="A256" s="82"/>
      <c r="B256" s="83"/>
      <c r="C256" s="84"/>
      <c r="D256" s="84"/>
      <c r="E256" s="82"/>
      <c r="F256" s="82"/>
      <c r="G256" s="82"/>
      <c r="H256" s="82"/>
      <c r="I256" s="82"/>
      <c r="J256" s="82"/>
      <c r="K256" s="82"/>
      <c r="L256" s="82"/>
      <c r="M256" s="82"/>
      <c r="N256" s="77"/>
      <c r="O256" s="76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4"/>
      <c r="AA256" s="24">
        <v>1</v>
      </c>
      <c r="AB256" s="24">
        <v>2</v>
      </c>
      <c r="AC256" s="8">
        <v>26.1</v>
      </c>
      <c r="AD256" s="24" t="s">
        <v>39</v>
      </c>
      <c r="AE256" s="25"/>
      <c r="AF256" s="24">
        <v>20</v>
      </c>
      <c r="AG256" s="9">
        <v>20</v>
      </c>
      <c r="AH256" s="25" t="s">
        <v>573</v>
      </c>
      <c r="AI256" s="26" t="s">
        <v>353</v>
      </c>
      <c r="AJ256" s="11">
        <v>43.37</v>
      </c>
      <c r="AK256" s="82"/>
      <c r="AL256" s="82"/>
      <c r="AM256" s="82"/>
      <c r="AN256" s="64"/>
      <c r="AO256" s="76"/>
      <c r="AP256" s="70"/>
      <c r="AQ256" s="69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</row>
    <row r="257" spans="1:72" s="27" customFormat="1" x14ac:dyDescent="0.2">
      <c r="A257" s="82"/>
      <c r="B257" s="83"/>
      <c r="C257" s="84"/>
      <c r="D257" s="84"/>
      <c r="E257" s="82"/>
      <c r="F257" s="82"/>
      <c r="G257" s="82"/>
      <c r="H257" s="82"/>
      <c r="I257" s="82"/>
      <c r="J257" s="82"/>
      <c r="K257" s="82"/>
      <c r="L257" s="82"/>
      <c r="M257" s="82"/>
      <c r="N257" s="77"/>
      <c r="O257" s="76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4"/>
      <c r="AA257" s="24">
        <v>1</v>
      </c>
      <c r="AB257" s="24">
        <v>3</v>
      </c>
      <c r="AC257" s="8">
        <v>52.6</v>
      </c>
      <c r="AD257" s="3" t="s">
        <v>37</v>
      </c>
      <c r="AE257" s="25"/>
      <c r="AF257" s="24">
        <v>73</v>
      </c>
      <c r="AG257" s="9">
        <v>73</v>
      </c>
      <c r="AH257" s="25" t="s">
        <v>574</v>
      </c>
      <c r="AI257" s="26" t="s">
        <v>59</v>
      </c>
      <c r="AJ257" s="11">
        <v>38.14</v>
      </c>
      <c r="AK257" s="82"/>
      <c r="AL257" s="82"/>
      <c r="AM257" s="82"/>
      <c r="AN257" s="64"/>
      <c r="AO257" s="76"/>
      <c r="AP257" s="70"/>
      <c r="AQ257" s="69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</row>
    <row r="258" spans="1:72" s="27" customFormat="1" x14ac:dyDescent="0.2">
      <c r="A258" s="82"/>
      <c r="B258" s="83"/>
      <c r="C258" s="84"/>
      <c r="D258" s="84"/>
      <c r="E258" s="82"/>
      <c r="F258" s="82"/>
      <c r="G258" s="82"/>
      <c r="H258" s="82"/>
      <c r="I258" s="82"/>
      <c r="J258" s="82"/>
      <c r="K258" s="82"/>
      <c r="L258" s="82"/>
      <c r="M258" s="82"/>
      <c r="N258" s="77"/>
      <c r="O258" s="76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4"/>
      <c r="AA258" s="24">
        <v>1</v>
      </c>
      <c r="AB258" s="24">
        <v>4</v>
      </c>
      <c r="AC258" s="8">
        <v>27.3</v>
      </c>
      <c r="AD258" s="24" t="s">
        <v>39</v>
      </c>
      <c r="AE258" s="25"/>
      <c r="AF258" s="24">
        <v>30</v>
      </c>
      <c r="AG258" s="9">
        <v>30</v>
      </c>
      <c r="AH258" s="25" t="s">
        <v>575</v>
      </c>
      <c r="AI258" s="26" t="s">
        <v>465</v>
      </c>
      <c r="AJ258" s="11">
        <v>35.020000000000003</v>
      </c>
      <c r="AK258" s="82"/>
      <c r="AL258" s="82"/>
      <c r="AM258" s="82"/>
      <c r="AN258" s="65"/>
      <c r="AO258" s="76"/>
      <c r="AP258" s="70"/>
      <c r="AQ258" s="69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</row>
    <row r="259" spans="1:72" s="27" customFormat="1" x14ac:dyDescent="0.2">
      <c r="A259" s="82">
        <v>39</v>
      </c>
      <c r="B259" s="83" t="s">
        <v>43</v>
      </c>
      <c r="C259" s="84" t="s">
        <v>44</v>
      </c>
      <c r="D259" s="84" t="s">
        <v>1442</v>
      </c>
      <c r="E259" s="82" t="s">
        <v>577</v>
      </c>
      <c r="F259" s="82" t="s">
        <v>578</v>
      </c>
      <c r="G259" s="82" t="s">
        <v>579</v>
      </c>
      <c r="H259" s="82" t="s">
        <v>580</v>
      </c>
      <c r="I259" s="82">
        <v>41011</v>
      </c>
      <c r="J259" s="82" t="s">
        <v>50</v>
      </c>
      <c r="K259" s="82" t="s">
        <v>1402</v>
      </c>
      <c r="L259" s="82" t="s">
        <v>582</v>
      </c>
      <c r="M259" s="82" t="s">
        <v>53</v>
      </c>
      <c r="N259" s="77">
        <v>4.05809</v>
      </c>
      <c r="O259" s="76">
        <v>38.997599999999998</v>
      </c>
      <c r="P259" s="82">
        <v>2</v>
      </c>
      <c r="Q259" s="82">
        <v>2</v>
      </c>
      <c r="R259" s="82">
        <v>3750</v>
      </c>
      <c r="S259" s="82">
        <v>3912</v>
      </c>
      <c r="T259" s="82">
        <v>73</v>
      </c>
      <c r="U259" s="82" t="s">
        <v>583</v>
      </c>
      <c r="V259" s="82">
        <v>2</v>
      </c>
      <c r="W259" s="86">
        <v>2</v>
      </c>
      <c r="X259" s="82" t="s">
        <v>584</v>
      </c>
      <c r="Y259" s="82">
        <v>1</v>
      </c>
      <c r="Z259" s="84" t="s">
        <v>585</v>
      </c>
      <c r="AA259" s="24">
        <v>1</v>
      </c>
      <c r="AB259" s="24">
        <v>1</v>
      </c>
      <c r="AC259" s="8">
        <v>52.6</v>
      </c>
      <c r="AD259" s="3" t="s">
        <v>37</v>
      </c>
      <c r="AE259" s="25"/>
      <c r="AF259" s="24">
        <v>140</v>
      </c>
      <c r="AG259" s="9">
        <v>66</v>
      </c>
      <c r="AH259" s="25" t="s">
        <v>586</v>
      </c>
      <c r="AI259" s="26" t="s">
        <v>485</v>
      </c>
      <c r="AJ259" s="11">
        <v>39.450000000000003</v>
      </c>
      <c r="AK259" s="82">
        <v>3</v>
      </c>
      <c r="AL259" s="82">
        <v>1</v>
      </c>
      <c r="AM259" s="82">
        <v>2</v>
      </c>
      <c r="AN259" s="68" t="s">
        <v>1483</v>
      </c>
      <c r="AO259" s="76">
        <v>0.21210000000000001</v>
      </c>
      <c r="AP259" s="70">
        <v>4.05809</v>
      </c>
      <c r="AQ259" s="69">
        <f>AO259/AP259</f>
        <v>5.2265967487167608E-2</v>
      </c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</row>
    <row r="260" spans="1:72" s="27" customFormat="1" x14ac:dyDescent="0.2">
      <c r="A260" s="82"/>
      <c r="B260" s="83"/>
      <c r="C260" s="84"/>
      <c r="D260" s="84"/>
      <c r="E260" s="82"/>
      <c r="F260" s="82"/>
      <c r="G260" s="82"/>
      <c r="H260" s="82"/>
      <c r="I260" s="82"/>
      <c r="J260" s="82"/>
      <c r="K260" s="82"/>
      <c r="L260" s="82"/>
      <c r="M260" s="82"/>
      <c r="N260" s="77"/>
      <c r="O260" s="76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4"/>
      <c r="AA260" s="24">
        <v>1</v>
      </c>
      <c r="AB260" s="24">
        <v>2</v>
      </c>
      <c r="AC260" s="8">
        <v>28.9</v>
      </c>
      <c r="AD260" s="24" t="s">
        <v>39</v>
      </c>
      <c r="AE260" s="25"/>
      <c r="AF260" s="24">
        <v>20</v>
      </c>
      <c r="AG260" s="9">
        <v>27</v>
      </c>
      <c r="AH260" s="25" t="s">
        <v>587</v>
      </c>
      <c r="AI260" s="26" t="s">
        <v>325</v>
      </c>
      <c r="AJ260" s="11">
        <v>36.04</v>
      </c>
      <c r="AK260" s="82"/>
      <c r="AL260" s="82"/>
      <c r="AM260" s="82"/>
      <c r="AN260" s="64"/>
      <c r="AO260" s="76"/>
      <c r="AP260" s="70"/>
      <c r="AQ260" s="69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</row>
    <row r="261" spans="1:72" s="27" customFormat="1" x14ac:dyDescent="0.2">
      <c r="A261" s="82"/>
      <c r="B261" s="83"/>
      <c r="C261" s="84"/>
      <c r="D261" s="84"/>
      <c r="E261" s="82"/>
      <c r="F261" s="82"/>
      <c r="G261" s="82"/>
      <c r="H261" s="82"/>
      <c r="I261" s="82"/>
      <c r="J261" s="82"/>
      <c r="K261" s="82"/>
      <c r="L261" s="82"/>
      <c r="M261" s="82"/>
      <c r="N261" s="77"/>
      <c r="O261" s="76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4"/>
      <c r="AA261" s="24">
        <v>1</v>
      </c>
      <c r="AB261" s="24">
        <v>3</v>
      </c>
      <c r="AC261" s="8">
        <v>5.3</v>
      </c>
      <c r="AD261" s="24" t="s">
        <v>39</v>
      </c>
      <c r="AE261" s="25"/>
      <c r="AF261" s="24">
        <v>30</v>
      </c>
      <c r="AG261" s="9">
        <v>8</v>
      </c>
      <c r="AH261" s="25" t="s">
        <v>588</v>
      </c>
      <c r="AI261" s="26" t="s">
        <v>323</v>
      </c>
      <c r="AJ261" s="11">
        <v>35.49</v>
      </c>
      <c r="AK261" s="82"/>
      <c r="AL261" s="82"/>
      <c r="AM261" s="82"/>
      <c r="AN261" s="64"/>
      <c r="AO261" s="76"/>
      <c r="AP261" s="70"/>
      <c r="AQ261" s="69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</row>
    <row r="262" spans="1:72" s="27" customFormat="1" x14ac:dyDescent="0.2">
      <c r="A262" s="82"/>
      <c r="B262" s="83"/>
      <c r="C262" s="84"/>
      <c r="D262" s="84"/>
      <c r="E262" s="82"/>
      <c r="F262" s="82"/>
      <c r="G262" s="82"/>
      <c r="H262" s="82"/>
      <c r="I262" s="82"/>
      <c r="J262" s="82"/>
      <c r="K262" s="82"/>
      <c r="L262" s="82"/>
      <c r="M262" s="82"/>
      <c r="N262" s="77"/>
      <c r="O262" s="76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4"/>
      <c r="AA262" s="24">
        <v>1</v>
      </c>
      <c r="AB262" s="24">
        <v>4</v>
      </c>
      <c r="AC262" s="8">
        <v>52.2</v>
      </c>
      <c r="AD262" s="3" t="s">
        <v>37</v>
      </c>
      <c r="AE262" s="25"/>
      <c r="AF262" s="24">
        <v>91</v>
      </c>
      <c r="AG262" s="9">
        <v>73</v>
      </c>
      <c r="AH262" s="25" t="s">
        <v>589</v>
      </c>
      <c r="AI262" s="26" t="s">
        <v>59</v>
      </c>
      <c r="AJ262" s="11">
        <v>38.21</v>
      </c>
      <c r="AK262" s="82"/>
      <c r="AL262" s="82"/>
      <c r="AM262" s="82"/>
      <c r="AN262" s="64"/>
      <c r="AO262" s="76"/>
      <c r="AP262" s="70"/>
      <c r="AQ262" s="69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</row>
    <row r="263" spans="1:72" s="27" customFormat="1" x14ac:dyDescent="0.2">
      <c r="A263" s="82"/>
      <c r="B263" s="83"/>
      <c r="C263" s="84"/>
      <c r="D263" s="84"/>
      <c r="E263" s="82"/>
      <c r="F263" s="82"/>
      <c r="G263" s="82"/>
      <c r="H263" s="82"/>
      <c r="I263" s="82"/>
      <c r="J263" s="82"/>
      <c r="K263" s="82"/>
      <c r="L263" s="82"/>
      <c r="M263" s="82"/>
      <c r="N263" s="77"/>
      <c r="O263" s="76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4"/>
      <c r="AA263" s="24">
        <v>1</v>
      </c>
      <c r="AB263" s="24">
        <v>5</v>
      </c>
      <c r="AC263" s="8">
        <v>25.5</v>
      </c>
      <c r="AD263" s="3" t="s">
        <v>38</v>
      </c>
      <c r="AE263" s="25"/>
      <c r="AF263" s="24">
        <v>80</v>
      </c>
      <c r="AG263" s="9">
        <v>31</v>
      </c>
      <c r="AH263" s="25" t="s">
        <v>590</v>
      </c>
      <c r="AI263" s="26" t="s">
        <v>154</v>
      </c>
      <c r="AJ263" s="11">
        <v>49.1</v>
      </c>
      <c r="AK263" s="82"/>
      <c r="AL263" s="82"/>
      <c r="AM263" s="82"/>
      <c r="AN263" s="64"/>
      <c r="AO263" s="76"/>
      <c r="AP263" s="70"/>
      <c r="AQ263" s="69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</row>
    <row r="264" spans="1:72" s="27" customFormat="1" x14ac:dyDescent="0.2">
      <c r="A264" s="82"/>
      <c r="B264" s="83"/>
      <c r="C264" s="84"/>
      <c r="D264" s="84"/>
      <c r="E264" s="82"/>
      <c r="F264" s="82"/>
      <c r="G264" s="82"/>
      <c r="H264" s="82"/>
      <c r="I264" s="82"/>
      <c r="J264" s="82"/>
      <c r="K264" s="82"/>
      <c r="L264" s="82"/>
      <c r="M264" s="82"/>
      <c r="N264" s="77"/>
      <c r="O264" s="76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4"/>
      <c r="AA264" s="24">
        <v>1</v>
      </c>
      <c r="AB264" s="24">
        <v>6</v>
      </c>
      <c r="AC264" s="8">
        <v>47.6</v>
      </c>
      <c r="AD264" s="3" t="s">
        <v>37</v>
      </c>
      <c r="AE264" s="25"/>
      <c r="AF264" s="24">
        <v>111</v>
      </c>
      <c r="AG264" s="9">
        <v>67</v>
      </c>
      <c r="AH264" s="25" t="s">
        <v>591</v>
      </c>
      <c r="AI264" s="26" t="s">
        <v>487</v>
      </c>
      <c r="AJ264" s="11">
        <v>38.74</v>
      </c>
      <c r="AK264" s="82"/>
      <c r="AL264" s="82"/>
      <c r="AM264" s="82"/>
      <c r="AN264" s="65"/>
      <c r="AO264" s="76"/>
      <c r="AP264" s="70"/>
      <c r="AQ264" s="69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</row>
    <row r="265" spans="1:72" s="27" customFormat="1" x14ac:dyDescent="0.2">
      <c r="A265" s="82">
        <v>40</v>
      </c>
      <c r="B265" s="83" t="s">
        <v>43</v>
      </c>
      <c r="C265" s="84" t="s">
        <v>44</v>
      </c>
      <c r="D265" s="84" t="s">
        <v>1443</v>
      </c>
      <c r="E265" s="82" t="s">
        <v>593</v>
      </c>
      <c r="F265" s="82" t="s">
        <v>594</v>
      </c>
      <c r="G265" s="82" t="s">
        <v>109</v>
      </c>
      <c r="H265" s="82" t="s">
        <v>110</v>
      </c>
      <c r="I265" s="82">
        <v>2019</v>
      </c>
      <c r="J265" s="82" t="s">
        <v>50</v>
      </c>
      <c r="K265" s="82" t="s">
        <v>595</v>
      </c>
      <c r="L265" s="82" t="s">
        <v>112</v>
      </c>
      <c r="M265" s="82" t="s">
        <v>53</v>
      </c>
      <c r="N265" s="77">
        <v>4.0718399999999999</v>
      </c>
      <c r="O265" s="76">
        <v>38.895299999999999</v>
      </c>
      <c r="P265" s="82">
        <v>9</v>
      </c>
      <c r="Q265" s="82">
        <v>9</v>
      </c>
      <c r="R265" s="82">
        <v>3763</v>
      </c>
      <c r="S265" s="82">
        <v>3918</v>
      </c>
      <c r="T265" s="82">
        <v>73</v>
      </c>
      <c r="U265" s="82" t="s">
        <v>113</v>
      </c>
      <c r="V265" s="82">
        <v>9</v>
      </c>
      <c r="W265" s="86">
        <v>7</v>
      </c>
      <c r="X265" s="82">
        <v>3982992</v>
      </c>
      <c r="Y265" s="82">
        <v>1</v>
      </c>
      <c r="Z265" s="84" t="s">
        <v>596</v>
      </c>
      <c r="AA265" s="24">
        <v>1</v>
      </c>
      <c r="AB265" s="24">
        <v>1</v>
      </c>
      <c r="AC265" s="8">
        <v>30.2</v>
      </c>
      <c r="AD265" s="24" t="s">
        <v>39</v>
      </c>
      <c r="AE265" s="25"/>
      <c r="AF265" s="24">
        <v>30</v>
      </c>
      <c r="AG265" s="9">
        <v>31</v>
      </c>
      <c r="AH265" s="25" t="s">
        <v>597</v>
      </c>
      <c r="AI265" s="26" t="s">
        <v>465</v>
      </c>
      <c r="AJ265" s="11">
        <v>35.22</v>
      </c>
      <c r="AK265" s="82">
        <v>1</v>
      </c>
      <c r="AL265" s="82">
        <v>2</v>
      </c>
      <c r="AM265" s="82">
        <v>2</v>
      </c>
      <c r="AN265" s="68" t="s">
        <v>1484</v>
      </c>
      <c r="AO265" s="76">
        <v>0.1908</v>
      </c>
      <c r="AP265" s="70">
        <v>4.0718399999999999</v>
      </c>
      <c r="AQ265" s="69">
        <f>AO265/AP265</f>
        <v>4.685842272780856E-2</v>
      </c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</row>
    <row r="266" spans="1:72" s="27" customFormat="1" x14ac:dyDescent="0.2">
      <c r="A266" s="82"/>
      <c r="B266" s="83"/>
      <c r="C266" s="84"/>
      <c r="D266" s="84"/>
      <c r="E266" s="82"/>
      <c r="F266" s="82"/>
      <c r="G266" s="82"/>
      <c r="H266" s="82"/>
      <c r="I266" s="82"/>
      <c r="J266" s="82"/>
      <c r="K266" s="82"/>
      <c r="L266" s="82"/>
      <c r="M266" s="82"/>
      <c r="N266" s="77"/>
      <c r="O266" s="76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4"/>
      <c r="AA266" s="24">
        <v>1</v>
      </c>
      <c r="AB266" s="24">
        <v>2</v>
      </c>
      <c r="AC266" s="8">
        <v>14.9</v>
      </c>
      <c r="AD266" s="24" t="s">
        <v>39</v>
      </c>
      <c r="AE266" s="25"/>
      <c r="AF266" s="24">
        <v>20</v>
      </c>
      <c r="AG266" s="9">
        <v>13</v>
      </c>
      <c r="AH266" s="25" t="s">
        <v>598</v>
      </c>
      <c r="AI266" s="26" t="s">
        <v>308</v>
      </c>
      <c r="AJ266" s="11">
        <v>36.18</v>
      </c>
      <c r="AK266" s="82"/>
      <c r="AL266" s="82"/>
      <c r="AM266" s="82"/>
      <c r="AN266" s="64"/>
      <c r="AO266" s="76"/>
      <c r="AP266" s="70"/>
      <c r="AQ266" s="69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</row>
    <row r="267" spans="1:72" s="27" customFormat="1" x14ac:dyDescent="0.2">
      <c r="A267" s="82"/>
      <c r="B267" s="83"/>
      <c r="C267" s="84"/>
      <c r="D267" s="84"/>
      <c r="E267" s="82"/>
      <c r="F267" s="82"/>
      <c r="G267" s="82"/>
      <c r="H267" s="82"/>
      <c r="I267" s="82"/>
      <c r="J267" s="82"/>
      <c r="K267" s="82"/>
      <c r="L267" s="82"/>
      <c r="M267" s="82"/>
      <c r="N267" s="77"/>
      <c r="O267" s="76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4"/>
      <c r="AA267" s="24">
        <v>1</v>
      </c>
      <c r="AB267" s="24">
        <v>3</v>
      </c>
      <c r="AC267" s="8">
        <v>43.1</v>
      </c>
      <c r="AD267" s="3" t="s">
        <v>38</v>
      </c>
      <c r="AE267" s="25"/>
      <c r="AF267" s="24">
        <v>75</v>
      </c>
      <c r="AG267" s="9">
        <v>59</v>
      </c>
      <c r="AH267" s="25" t="s">
        <v>599</v>
      </c>
      <c r="AI267" s="26" t="s">
        <v>600</v>
      </c>
      <c r="AJ267" s="11">
        <v>37.72</v>
      </c>
      <c r="AK267" s="82"/>
      <c r="AL267" s="82"/>
      <c r="AM267" s="82"/>
      <c r="AN267" s="64"/>
      <c r="AO267" s="76"/>
      <c r="AP267" s="70"/>
      <c r="AQ267" s="69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</row>
    <row r="268" spans="1:72" s="27" customFormat="1" x14ac:dyDescent="0.2">
      <c r="A268" s="82"/>
      <c r="B268" s="83"/>
      <c r="C268" s="84"/>
      <c r="D268" s="84"/>
      <c r="E268" s="82"/>
      <c r="F268" s="82"/>
      <c r="G268" s="82"/>
      <c r="H268" s="82"/>
      <c r="I268" s="82"/>
      <c r="J268" s="82"/>
      <c r="K268" s="82"/>
      <c r="L268" s="82"/>
      <c r="M268" s="82"/>
      <c r="N268" s="77"/>
      <c r="O268" s="76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4"/>
      <c r="AA268" s="24">
        <v>1</v>
      </c>
      <c r="AB268" s="24">
        <v>4</v>
      </c>
      <c r="AC268" s="8">
        <v>51.8</v>
      </c>
      <c r="AD268" s="3" t="s">
        <v>37</v>
      </c>
      <c r="AE268" s="25"/>
      <c r="AF268" s="24">
        <v>108</v>
      </c>
      <c r="AG268" s="9">
        <v>67</v>
      </c>
      <c r="AH268" s="25" t="s">
        <v>601</v>
      </c>
      <c r="AI268" s="26" t="s">
        <v>93</v>
      </c>
      <c r="AJ268" s="11">
        <v>38.520000000000003</v>
      </c>
      <c r="AK268" s="82"/>
      <c r="AL268" s="82"/>
      <c r="AM268" s="82"/>
      <c r="AN268" s="64"/>
      <c r="AO268" s="76"/>
      <c r="AP268" s="70"/>
      <c r="AQ268" s="69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</row>
    <row r="269" spans="1:72" s="27" customFormat="1" x14ac:dyDescent="0.2">
      <c r="A269" s="82"/>
      <c r="B269" s="83"/>
      <c r="C269" s="84"/>
      <c r="D269" s="84"/>
      <c r="E269" s="82"/>
      <c r="F269" s="82"/>
      <c r="G269" s="82"/>
      <c r="H269" s="82"/>
      <c r="I269" s="82"/>
      <c r="J269" s="82"/>
      <c r="K269" s="82"/>
      <c r="L269" s="82"/>
      <c r="M269" s="82"/>
      <c r="N269" s="77"/>
      <c r="O269" s="76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4"/>
      <c r="AA269" s="24">
        <v>1</v>
      </c>
      <c r="AB269" s="24">
        <v>5</v>
      </c>
      <c r="AC269" s="8">
        <v>50.8</v>
      </c>
      <c r="AD269" s="3" t="s">
        <v>38</v>
      </c>
      <c r="AE269" s="25"/>
      <c r="AF269" s="24">
        <v>90</v>
      </c>
      <c r="AG269" s="9">
        <v>67</v>
      </c>
      <c r="AH269" s="25" t="s">
        <v>602</v>
      </c>
      <c r="AI269" s="26" t="s">
        <v>603</v>
      </c>
      <c r="AJ269" s="11">
        <v>39.68</v>
      </c>
      <c r="AK269" s="82"/>
      <c r="AL269" s="82"/>
      <c r="AM269" s="82"/>
      <c r="AN269" s="65"/>
      <c r="AO269" s="76"/>
      <c r="AP269" s="70"/>
      <c r="AQ269" s="69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</row>
    <row r="270" spans="1:72" x14ac:dyDescent="0.2">
      <c r="A270" s="71">
        <v>41</v>
      </c>
      <c r="B270" s="75" t="s">
        <v>43</v>
      </c>
      <c r="C270" s="73" t="s">
        <v>44</v>
      </c>
      <c r="D270" s="73">
        <v>5845</v>
      </c>
      <c r="E270" s="71" t="s">
        <v>628</v>
      </c>
      <c r="F270" s="71" t="s">
        <v>629</v>
      </c>
      <c r="G270" s="71" t="s">
        <v>1370</v>
      </c>
      <c r="H270" s="71" t="s">
        <v>630</v>
      </c>
      <c r="I270" s="71" t="s">
        <v>631</v>
      </c>
      <c r="J270" s="71" t="s">
        <v>50</v>
      </c>
      <c r="K270" s="71" t="s">
        <v>389</v>
      </c>
      <c r="L270" s="71" t="s">
        <v>632</v>
      </c>
      <c r="M270" s="71" t="s">
        <v>53</v>
      </c>
      <c r="N270" s="77">
        <v>3.9899499999999999</v>
      </c>
      <c r="O270" s="76">
        <v>39.089799999999997</v>
      </c>
      <c r="P270" s="71">
        <v>2</v>
      </c>
      <c r="Q270" s="71">
        <v>2</v>
      </c>
      <c r="R270" s="71">
        <v>3681</v>
      </c>
      <c r="S270" s="71">
        <v>3818</v>
      </c>
      <c r="T270" s="71">
        <v>74</v>
      </c>
      <c r="U270" s="71" t="s">
        <v>224</v>
      </c>
      <c r="V270" s="71">
        <v>2</v>
      </c>
      <c r="W270" s="71">
        <v>2</v>
      </c>
      <c r="X270" s="72">
        <v>3980012</v>
      </c>
      <c r="Y270" s="71">
        <v>1</v>
      </c>
      <c r="Z270" s="73" t="s">
        <v>604</v>
      </c>
      <c r="AA270" s="3">
        <v>1</v>
      </c>
      <c r="AB270" s="3">
        <v>1</v>
      </c>
      <c r="AC270" s="8">
        <v>54.7</v>
      </c>
      <c r="AD270" s="3" t="s">
        <v>37</v>
      </c>
      <c r="AE270" s="7"/>
      <c r="AF270" s="3">
        <v>111</v>
      </c>
      <c r="AG270" s="9">
        <v>81</v>
      </c>
      <c r="AH270" s="7" t="s">
        <v>633</v>
      </c>
      <c r="AI270" s="10" t="s">
        <v>487</v>
      </c>
      <c r="AJ270" s="22">
        <v>38.39</v>
      </c>
      <c r="AK270" s="71">
        <v>3</v>
      </c>
      <c r="AL270" s="71">
        <v>0</v>
      </c>
      <c r="AM270" s="71">
        <v>1</v>
      </c>
      <c r="AN270" s="60">
        <v>4</v>
      </c>
      <c r="AO270" s="76">
        <v>0.17749999999999999</v>
      </c>
      <c r="AP270" s="70">
        <v>3.9899499999999999</v>
      </c>
      <c r="AQ270" s="69">
        <f>AO270/AP270</f>
        <v>4.448677301720573E-2</v>
      </c>
      <c r="AR270" s="30"/>
    </row>
    <row r="271" spans="1:72" x14ac:dyDescent="0.2">
      <c r="A271" s="71"/>
      <c r="B271" s="75"/>
      <c r="C271" s="73"/>
      <c r="D271" s="73"/>
      <c r="E271" s="71"/>
      <c r="F271" s="71"/>
      <c r="G271" s="71"/>
      <c r="H271" s="71"/>
      <c r="I271" s="71"/>
      <c r="J271" s="71"/>
      <c r="K271" s="71"/>
      <c r="L271" s="71"/>
      <c r="M271" s="71"/>
      <c r="N271" s="77"/>
      <c r="O271" s="76"/>
      <c r="P271" s="71"/>
      <c r="Q271" s="71"/>
      <c r="R271" s="71"/>
      <c r="S271" s="71"/>
      <c r="T271" s="71"/>
      <c r="U271" s="71"/>
      <c r="V271" s="71"/>
      <c r="W271" s="71"/>
      <c r="X271" s="72"/>
      <c r="Y271" s="71"/>
      <c r="Z271" s="73"/>
      <c r="AA271" s="3">
        <v>1</v>
      </c>
      <c r="AB271" s="3">
        <v>2</v>
      </c>
      <c r="AC271" s="8">
        <v>50.3</v>
      </c>
      <c r="AD271" s="3" t="s">
        <v>37</v>
      </c>
      <c r="AE271" s="7"/>
      <c r="AF271" s="3">
        <v>120</v>
      </c>
      <c r="AG271" s="9">
        <v>54</v>
      </c>
      <c r="AH271" s="7" t="s">
        <v>634</v>
      </c>
      <c r="AI271" s="10" t="s">
        <v>122</v>
      </c>
      <c r="AJ271" s="22">
        <v>39.14</v>
      </c>
      <c r="AK271" s="71"/>
      <c r="AL271" s="71"/>
      <c r="AM271" s="71"/>
      <c r="AN271" s="61"/>
      <c r="AO271" s="76"/>
      <c r="AP271" s="70"/>
      <c r="AQ271" s="69"/>
      <c r="AR271" s="30"/>
    </row>
    <row r="272" spans="1:72" x14ac:dyDescent="0.2">
      <c r="A272" s="71"/>
      <c r="B272" s="75"/>
      <c r="C272" s="73"/>
      <c r="D272" s="73"/>
      <c r="E272" s="71"/>
      <c r="F272" s="71"/>
      <c r="G272" s="71"/>
      <c r="H272" s="71"/>
      <c r="I272" s="71"/>
      <c r="J272" s="71"/>
      <c r="K272" s="71"/>
      <c r="L272" s="71"/>
      <c r="M272" s="71"/>
      <c r="N272" s="77"/>
      <c r="O272" s="76"/>
      <c r="P272" s="71"/>
      <c r="Q272" s="71"/>
      <c r="R272" s="71"/>
      <c r="S272" s="71"/>
      <c r="T272" s="71"/>
      <c r="U272" s="71"/>
      <c r="V272" s="71"/>
      <c r="W272" s="71"/>
      <c r="X272" s="72"/>
      <c r="Y272" s="71"/>
      <c r="Z272" s="73"/>
      <c r="AA272" s="3">
        <v>1</v>
      </c>
      <c r="AB272" s="3">
        <v>3</v>
      </c>
      <c r="AC272" s="8">
        <v>45.2</v>
      </c>
      <c r="AD272" s="3" t="s">
        <v>37</v>
      </c>
      <c r="AE272" s="7"/>
      <c r="AF272" s="3">
        <v>91</v>
      </c>
      <c r="AG272" s="9">
        <v>69</v>
      </c>
      <c r="AH272" s="7" t="s">
        <v>635</v>
      </c>
      <c r="AI272" s="10" t="s">
        <v>59</v>
      </c>
      <c r="AJ272" s="22">
        <v>39.04</v>
      </c>
      <c r="AK272" s="71"/>
      <c r="AL272" s="71"/>
      <c r="AM272" s="71"/>
      <c r="AN272" s="61"/>
      <c r="AO272" s="76"/>
      <c r="AP272" s="70"/>
      <c r="AQ272" s="69"/>
      <c r="AR272" s="30"/>
    </row>
    <row r="273" spans="1:44" x14ac:dyDescent="0.2">
      <c r="A273" s="71"/>
      <c r="B273" s="75"/>
      <c r="C273" s="73"/>
      <c r="D273" s="73"/>
      <c r="E273" s="71"/>
      <c r="F273" s="71"/>
      <c r="G273" s="71"/>
      <c r="H273" s="71"/>
      <c r="I273" s="71"/>
      <c r="J273" s="71"/>
      <c r="K273" s="71"/>
      <c r="L273" s="71"/>
      <c r="M273" s="71"/>
      <c r="N273" s="77"/>
      <c r="O273" s="76"/>
      <c r="P273" s="71"/>
      <c r="Q273" s="71"/>
      <c r="R273" s="71"/>
      <c r="S273" s="71"/>
      <c r="T273" s="71"/>
      <c r="U273" s="71"/>
      <c r="V273" s="71"/>
      <c r="W273" s="71"/>
      <c r="X273" s="72"/>
      <c r="Y273" s="71"/>
      <c r="Z273" s="73"/>
      <c r="AA273" s="3">
        <v>1</v>
      </c>
      <c r="AB273" s="3">
        <v>4</v>
      </c>
      <c r="AC273" s="8">
        <v>27.3</v>
      </c>
      <c r="AD273" s="3" t="s">
        <v>39</v>
      </c>
      <c r="AE273" s="7"/>
      <c r="AF273" s="3">
        <v>20</v>
      </c>
      <c r="AG273" s="9">
        <v>30</v>
      </c>
      <c r="AH273" s="7" t="s">
        <v>636</v>
      </c>
      <c r="AI273" s="10" t="s">
        <v>284</v>
      </c>
      <c r="AJ273" s="11">
        <v>35.020000000000003</v>
      </c>
      <c r="AK273" s="71"/>
      <c r="AL273" s="71"/>
      <c r="AM273" s="71"/>
      <c r="AN273" s="62"/>
      <c r="AO273" s="76"/>
      <c r="AP273" s="70"/>
      <c r="AQ273" s="69"/>
      <c r="AR273" s="30"/>
    </row>
    <row r="274" spans="1:44" x14ac:dyDescent="0.2">
      <c r="A274" s="71">
        <v>42</v>
      </c>
      <c r="B274" s="75" t="s">
        <v>43</v>
      </c>
      <c r="C274" s="73" t="s">
        <v>44</v>
      </c>
      <c r="D274" s="73" t="s">
        <v>1444</v>
      </c>
      <c r="E274" s="71" t="s">
        <v>638</v>
      </c>
      <c r="F274" s="71" t="s">
        <v>639</v>
      </c>
      <c r="G274" s="71" t="s">
        <v>640</v>
      </c>
      <c r="H274" s="71" t="s">
        <v>641</v>
      </c>
      <c r="I274" s="71">
        <v>2018</v>
      </c>
      <c r="J274" s="71" t="s">
        <v>1212</v>
      </c>
      <c r="K274" s="71" t="s">
        <v>1136</v>
      </c>
      <c r="L274" s="71" t="s">
        <v>112</v>
      </c>
      <c r="M274" s="71" t="s">
        <v>53</v>
      </c>
      <c r="N274" s="77">
        <v>4.0121200000000004</v>
      </c>
      <c r="O274" s="76">
        <v>38.978400000000001</v>
      </c>
      <c r="P274" s="71">
        <v>3</v>
      </c>
      <c r="Q274" s="71">
        <v>3</v>
      </c>
      <c r="R274" s="71">
        <v>3616</v>
      </c>
      <c r="S274" s="71">
        <v>3830</v>
      </c>
      <c r="T274" s="71">
        <v>56</v>
      </c>
      <c r="U274" s="71" t="s">
        <v>644</v>
      </c>
      <c r="V274" s="71">
        <v>3</v>
      </c>
      <c r="W274" s="71">
        <v>3</v>
      </c>
      <c r="X274" s="72">
        <v>3977630</v>
      </c>
      <c r="Y274" s="71">
        <v>1</v>
      </c>
      <c r="Z274" s="73" t="s">
        <v>605</v>
      </c>
      <c r="AA274" s="3">
        <v>1</v>
      </c>
      <c r="AB274" s="3">
        <v>1</v>
      </c>
      <c r="AC274" s="8">
        <v>24.9</v>
      </c>
      <c r="AD274" s="3" t="s">
        <v>37</v>
      </c>
      <c r="AE274" s="7"/>
      <c r="AF274" s="3">
        <v>30</v>
      </c>
      <c r="AG274" s="9">
        <v>30</v>
      </c>
      <c r="AH274" s="7" t="s">
        <v>645</v>
      </c>
      <c r="AI274" s="10" t="s">
        <v>465</v>
      </c>
      <c r="AJ274" s="11">
        <v>34.619999999999997</v>
      </c>
      <c r="AK274" s="71">
        <v>1</v>
      </c>
      <c r="AL274" s="71">
        <v>2</v>
      </c>
      <c r="AM274" s="71">
        <v>1</v>
      </c>
      <c r="AN274" s="60">
        <v>4</v>
      </c>
      <c r="AO274" s="76">
        <v>0.18029999999999999</v>
      </c>
      <c r="AP274" s="70">
        <v>4.0121200000000004</v>
      </c>
      <c r="AQ274" s="69">
        <f>AO274/AP274</f>
        <v>4.4938835328953264E-2</v>
      </c>
    </row>
    <row r="275" spans="1:44" x14ac:dyDescent="0.2">
      <c r="A275" s="71"/>
      <c r="B275" s="75"/>
      <c r="C275" s="73"/>
      <c r="D275" s="73"/>
      <c r="E275" s="71"/>
      <c r="F275" s="71"/>
      <c r="G275" s="71"/>
      <c r="H275" s="71"/>
      <c r="I275" s="71"/>
      <c r="J275" s="71"/>
      <c r="K275" s="71"/>
      <c r="L275" s="71"/>
      <c r="M275" s="71"/>
      <c r="N275" s="77"/>
      <c r="O275" s="76"/>
      <c r="P275" s="71"/>
      <c r="Q275" s="71"/>
      <c r="R275" s="71"/>
      <c r="S275" s="71"/>
      <c r="T275" s="71"/>
      <c r="U275" s="71"/>
      <c r="V275" s="71"/>
      <c r="W275" s="71"/>
      <c r="X275" s="72"/>
      <c r="Y275" s="71"/>
      <c r="Z275" s="73"/>
      <c r="AA275" s="3">
        <v>1</v>
      </c>
      <c r="AB275" s="3">
        <v>2</v>
      </c>
      <c r="AC275" s="8">
        <v>52.1</v>
      </c>
      <c r="AD275" s="3" t="s">
        <v>39</v>
      </c>
      <c r="AE275" s="7"/>
      <c r="AF275" s="3">
        <v>91</v>
      </c>
      <c r="AG275" s="9">
        <v>73</v>
      </c>
      <c r="AH275" s="7" t="s">
        <v>646</v>
      </c>
      <c r="AI275" s="10" t="s">
        <v>59</v>
      </c>
      <c r="AJ275" s="11">
        <v>38.21</v>
      </c>
      <c r="AK275" s="71"/>
      <c r="AL275" s="71"/>
      <c r="AM275" s="71"/>
      <c r="AN275" s="61"/>
      <c r="AO275" s="76"/>
      <c r="AP275" s="70"/>
      <c r="AQ275" s="69"/>
    </row>
    <row r="276" spans="1:44" x14ac:dyDescent="0.2">
      <c r="A276" s="71"/>
      <c r="B276" s="75"/>
      <c r="C276" s="73"/>
      <c r="D276" s="73"/>
      <c r="E276" s="71"/>
      <c r="F276" s="71"/>
      <c r="G276" s="71"/>
      <c r="H276" s="71"/>
      <c r="I276" s="71"/>
      <c r="J276" s="71"/>
      <c r="K276" s="71"/>
      <c r="L276" s="71"/>
      <c r="M276" s="71"/>
      <c r="N276" s="77"/>
      <c r="O276" s="76"/>
      <c r="P276" s="71"/>
      <c r="Q276" s="71"/>
      <c r="R276" s="71"/>
      <c r="S276" s="71"/>
      <c r="T276" s="71"/>
      <c r="U276" s="71"/>
      <c r="V276" s="71"/>
      <c r="W276" s="71"/>
      <c r="X276" s="72"/>
      <c r="Y276" s="71"/>
      <c r="Z276" s="73"/>
      <c r="AA276" s="3">
        <v>1</v>
      </c>
      <c r="AB276" s="3">
        <v>3</v>
      </c>
      <c r="AC276" s="8">
        <v>52.7</v>
      </c>
      <c r="AD276" s="3" t="s">
        <v>38</v>
      </c>
      <c r="AE276" s="7"/>
      <c r="AF276" s="3">
        <v>80</v>
      </c>
      <c r="AG276" s="9">
        <v>66</v>
      </c>
      <c r="AH276" s="7" t="s">
        <v>647</v>
      </c>
      <c r="AI276" s="10" t="s">
        <v>217</v>
      </c>
      <c r="AJ276" s="11">
        <v>38.89</v>
      </c>
      <c r="AK276" s="71"/>
      <c r="AL276" s="71"/>
      <c r="AM276" s="71"/>
      <c r="AN276" s="61"/>
      <c r="AO276" s="76"/>
      <c r="AP276" s="70"/>
      <c r="AQ276" s="69"/>
    </row>
    <row r="277" spans="1:44" x14ac:dyDescent="0.2">
      <c r="A277" s="71"/>
      <c r="B277" s="75"/>
      <c r="C277" s="73"/>
      <c r="D277" s="73"/>
      <c r="E277" s="71"/>
      <c r="F277" s="71"/>
      <c r="G277" s="71"/>
      <c r="H277" s="71"/>
      <c r="I277" s="71"/>
      <c r="J277" s="71"/>
      <c r="K277" s="71"/>
      <c r="L277" s="71"/>
      <c r="M277" s="71"/>
      <c r="N277" s="77"/>
      <c r="O277" s="76"/>
      <c r="P277" s="71"/>
      <c r="Q277" s="71"/>
      <c r="R277" s="71"/>
      <c r="S277" s="71"/>
      <c r="T277" s="71"/>
      <c r="U277" s="71"/>
      <c r="V277" s="71"/>
      <c r="W277" s="71"/>
      <c r="X277" s="72"/>
      <c r="Y277" s="71"/>
      <c r="Z277" s="73"/>
      <c r="AA277" s="3">
        <v>1</v>
      </c>
      <c r="AB277" s="3">
        <v>4</v>
      </c>
      <c r="AC277" s="8">
        <v>50.6</v>
      </c>
      <c r="AD277" s="3" t="s">
        <v>38</v>
      </c>
      <c r="AE277" s="7"/>
      <c r="AF277" s="3">
        <v>90</v>
      </c>
      <c r="AG277" s="9">
        <v>67</v>
      </c>
      <c r="AH277" s="7" t="s">
        <v>648</v>
      </c>
      <c r="AI277" s="10" t="s">
        <v>603</v>
      </c>
      <c r="AJ277" s="11">
        <v>39.67</v>
      </c>
      <c r="AK277" s="71"/>
      <c r="AL277" s="71"/>
      <c r="AM277" s="71"/>
      <c r="AN277" s="62"/>
      <c r="AO277" s="76"/>
      <c r="AP277" s="70"/>
      <c r="AQ277" s="69"/>
    </row>
    <row r="278" spans="1:44" x14ac:dyDescent="0.2">
      <c r="A278" s="71">
        <v>43</v>
      </c>
      <c r="B278" s="75" t="s">
        <v>43</v>
      </c>
      <c r="C278" s="73" t="s">
        <v>44</v>
      </c>
      <c r="D278" s="73" t="s">
        <v>1445</v>
      </c>
      <c r="E278" s="71" t="s">
        <v>650</v>
      </c>
      <c r="F278" s="71" t="s">
        <v>651</v>
      </c>
      <c r="G278" s="71" t="s">
        <v>1379</v>
      </c>
      <c r="H278" s="71" t="s">
        <v>653</v>
      </c>
      <c r="I278" s="71">
        <v>2008</v>
      </c>
      <c r="J278" s="71" t="s">
        <v>50</v>
      </c>
      <c r="K278" s="71" t="s">
        <v>1397</v>
      </c>
      <c r="L278" s="71" t="s">
        <v>655</v>
      </c>
      <c r="M278" s="71" t="s">
        <v>53</v>
      </c>
      <c r="N278" s="77">
        <v>4.06698</v>
      </c>
      <c r="O278" s="76">
        <v>39.046700000000001</v>
      </c>
      <c r="P278" s="71">
        <v>4</v>
      </c>
      <c r="Q278" s="71">
        <v>4</v>
      </c>
      <c r="R278" s="71">
        <v>3808</v>
      </c>
      <c r="S278" s="71">
        <v>3946</v>
      </c>
      <c r="T278" s="71">
        <v>74</v>
      </c>
      <c r="U278" s="71" t="s">
        <v>656</v>
      </c>
      <c r="V278" s="71">
        <v>4</v>
      </c>
      <c r="W278" s="71">
        <v>4</v>
      </c>
      <c r="X278" s="72">
        <v>3972672</v>
      </c>
      <c r="Y278" s="71">
        <v>1</v>
      </c>
      <c r="Z278" s="73" t="s">
        <v>606</v>
      </c>
      <c r="AA278" s="3">
        <v>1</v>
      </c>
      <c r="AB278" s="3">
        <v>1</v>
      </c>
      <c r="AC278" s="8">
        <v>35.1</v>
      </c>
      <c r="AD278" s="3" t="s">
        <v>37</v>
      </c>
      <c r="AE278" s="7"/>
      <c r="AF278" s="3">
        <v>150</v>
      </c>
      <c r="AG278" s="9">
        <v>46</v>
      </c>
      <c r="AH278" s="7" t="s">
        <v>657</v>
      </c>
      <c r="AI278" s="10" t="s">
        <v>658</v>
      </c>
      <c r="AJ278" s="11">
        <v>38.75</v>
      </c>
      <c r="AK278" s="71">
        <v>1</v>
      </c>
      <c r="AL278" s="71">
        <v>2</v>
      </c>
      <c r="AM278" s="71">
        <v>3</v>
      </c>
      <c r="AN278" s="60">
        <v>6</v>
      </c>
      <c r="AO278" s="76">
        <v>0.21049999999999999</v>
      </c>
      <c r="AP278" s="70">
        <v>4.06698</v>
      </c>
      <c r="AQ278" s="69">
        <f>AO278/AP278</f>
        <v>5.1758307146826388E-2</v>
      </c>
    </row>
    <row r="279" spans="1:44" x14ac:dyDescent="0.2">
      <c r="A279" s="71"/>
      <c r="B279" s="75"/>
      <c r="C279" s="73"/>
      <c r="D279" s="73"/>
      <c r="E279" s="71"/>
      <c r="F279" s="71"/>
      <c r="G279" s="71"/>
      <c r="H279" s="71"/>
      <c r="I279" s="71"/>
      <c r="J279" s="71"/>
      <c r="K279" s="71"/>
      <c r="L279" s="71"/>
      <c r="M279" s="71"/>
      <c r="N279" s="77"/>
      <c r="O279" s="76"/>
      <c r="P279" s="71"/>
      <c r="Q279" s="71"/>
      <c r="R279" s="71"/>
      <c r="S279" s="71"/>
      <c r="T279" s="71"/>
      <c r="U279" s="71"/>
      <c r="V279" s="71"/>
      <c r="W279" s="71"/>
      <c r="X279" s="72"/>
      <c r="Y279" s="71"/>
      <c r="Z279" s="73"/>
      <c r="AA279" s="3">
        <v>1</v>
      </c>
      <c r="AB279" s="3">
        <v>2</v>
      </c>
      <c r="AC279" s="8">
        <v>61.4</v>
      </c>
      <c r="AD279" s="3" t="s">
        <v>38</v>
      </c>
      <c r="AE279" s="7"/>
      <c r="AF279" s="3">
        <v>90</v>
      </c>
      <c r="AG279" s="9">
        <v>81</v>
      </c>
      <c r="AH279" s="7" t="s">
        <v>659</v>
      </c>
      <c r="AI279" s="10" t="s">
        <v>660</v>
      </c>
      <c r="AJ279" s="11">
        <v>39.020000000000003</v>
      </c>
      <c r="AK279" s="71"/>
      <c r="AL279" s="71"/>
      <c r="AM279" s="71"/>
      <c r="AN279" s="61"/>
      <c r="AO279" s="76"/>
      <c r="AP279" s="70"/>
      <c r="AQ279" s="69"/>
    </row>
    <row r="280" spans="1:44" x14ac:dyDescent="0.2">
      <c r="A280" s="71"/>
      <c r="B280" s="75"/>
      <c r="C280" s="73"/>
      <c r="D280" s="73"/>
      <c r="E280" s="71"/>
      <c r="F280" s="71"/>
      <c r="G280" s="71"/>
      <c r="H280" s="71"/>
      <c r="I280" s="71"/>
      <c r="J280" s="71"/>
      <c r="K280" s="71"/>
      <c r="L280" s="71"/>
      <c r="M280" s="71"/>
      <c r="N280" s="77"/>
      <c r="O280" s="76"/>
      <c r="P280" s="71"/>
      <c r="Q280" s="71"/>
      <c r="R280" s="71"/>
      <c r="S280" s="71"/>
      <c r="T280" s="71"/>
      <c r="U280" s="71"/>
      <c r="V280" s="71"/>
      <c r="W280" s="71"/>
      <c r="X280" s="72"/>
      <c r="Y280" s="71"/>
      <c r="Z280" s="73"/>
      <c r="AA280" s="3">
        <v>1</v>
      </c>
      <c r="AB280" s="3">
        <v>3</v>
      </c>
      <c r="AC280" s="8">
        <v>34.6</v>
      </c>
      <c r="AD280" s="3" t="s">
        <v>39</v>
      </c>
      <c r="AE280" s="7"/>
      <c r="AF280" s="3">
        <v>30</v>
      </c>
      <c r="AG280" s="9">
        <v>35</v>
      </c>
      <c r="AH280" s="7" t="s">
        <v>661</v>
      </c>
      <c r="AI280" s="10" t="s">
        <v>662</v>
      </c>
      <c r="AJ280" s="11">
        <v>38</v>
      </c>
      <c r="AK280" s="71"/>
      <c r="AL280" s="71"/>
      <c r="AM280" s="71"/>
      <c r="AN280" s="61"/>
      <c r="AO280" s="76"/>
      <c r="AP280" s="70"/>
      <c r="AQ280" s="69"/>
    </row>
    <row r="281" spans="1:44" x14ac:dyDescent="0.2">
      <c r="A281" s="71"/>
      <c r="B281" s="75"/>
      <c r="C281" s="73"/>
      <c r="D281" s="73"/>
      <c r="E281" s="71"/>
      <c r="F281" s="71"/>
      <c r="G281" s="71"/>
      <c r="H281" s="71"/>
      <c r="I281" s="71"/>
      <c r="J281" s="71"/>
      <c r="K281" s="71"/>
      <c r="L281" s="71"/>
      <c r="M281" s="71"/>
      <c r="N281" s="77"/>
      <c r="O281" s="76"/>
      <c r="P281" s="71"/>
      <c r="Q281" s="71"/>
      <c r="R281" s="71"/>
      <c r="S281" s="71"/>
      <c r="T281" s="71"/>
      <c r="U281" s="71"/>
      <c r="V281" s="71"/>
      <c r="W281" s="71"/>
      <c r="X281" s="72"/>
      <c r="Y281" s="71"/>
      <c r="Z281" s="73"/>
      <c r="AA281" s="3">
        <v>1</v>
      </c>
      <c r="AB281" s="3">
        <v>4</v>
      </c>
      <c r="AC281" s="8">
        <v>22.6</v>
      </c>
      <c r="AD281" s="3" t="s">
        <v>39</v>
      </c>
      <c r="AE281" s="7"/>
      <c r="AF281" s="3">
        <v>50</v>
      </c>
      <c r="AG281" s="9">
        <v>28</v>
      </c>
      <c r="AH281" s="7" t="s">
        <v>663</v>
      </c>
      <c r="AI281" s="10" t="s">
        <v>664</v>
      </c>
      <c r="AJ281" s="11">
        <v>40.15</v>
      </c>
      <c r="AK281" s="71"/>
      <c r="AL281" s="71"/>
      <c r="AM281" s="71"/>
      <c r="AN281" s="61"/>
      <c r="AO281" s="76"/>
      <c r="AP281" s="70"/>
      <c r="AQ281" s="69"/>
    </row>
    <row r="282" spans="1:44" x14ac:dyDescent="0.2">
      <c r="A282" s="71"/>
      <c r="B282" s="75"/>
      <c r="C282" s="73"/>
      <c r="D282" s="73"/>
      <c r="E282" s="71"/>
      <c r="F282" s="71"/>
      <c r="G282" s="71"/>
      <c r="H282" s="71"/>
      <c r="I282" s="71"/>
      <c r="J282" s="71"/>
      <c r="K282" s="71"/>
      <c r="L282" s="71"/>
      <c r="M282" s="71"/>
      <c r="N282" s="77"/>
      <c r="O282" s="76"/>
      <c r="P282" s="71"/>
      <c r="Q282" s="71"/>
      <c r="R282" s="71"/>
      <c r="S282" s="71"/>
      <c r="T282" s="71"/>
      <c r="U282" s="71"/>
      <c r="V282" s="71"/>
      <c r="W282" s="71"/>
      <c r="X282" s="72"/>
      <c r="Y282" s="71"/>
      <c r="Z282" s="73"/>
      <c r="AA282" s="3">
        <v>1</v>
      </c>
      <c r="AB282" s="3">
        <v>5</v>
      </c>
      <c r="AC282" s="8">
        <v>37.799999999999997</v>
      </c>
      <c r="AD282" s="3" t="s">
        <v>38</v>
      </c>
      <c r="AE282" s="7"/>
      <c r="AF282" s="3">
        <v>80</v>
      </c>
      <c r="AG282" s="9">
        <v>58</v>
      </c>
      <c r="AH282" s="7" t="s">
        <v>665</v>
      </c>
      <c r="AI282" s="10" t="s">
        <v>122</v>
      </c>
      <c r="AJ282" s="11">
        <v>40.229999999999997</v>
      </c>
      <c r="AK282" s="71"/>
      <c r="AL282" s="71"/>
      <c r="AM282" s="71"/>
      <c r="AN282" s="61"/>
      <c r="AO282" s="76"/>
      <c r="AP282" s="70"/>
      <c r="AQ282" s="69"/>
    </row>
    <row r="283" spans="1:44" x14ac:dyDescent="0.2">
      <c r="A283" s="71"/>
      <c r="B283" s="75"/>
      <c r="C283" s="73"/>
      <c r="D283" s="73"/>
      <c r="E283" s="71"/>
      <c r="F283" s="71"/>
      <c r="G283" s="71"/>
      <c r="H283" s="71"/>
      <c r="I283" s="71"/>
      <c r="J283" s="71"/>
      <c r="K283" s="71"/>
      <c r="L283" s="71"/>
      <c r="M283" s="71"/>
      <c r="N283" s="77"/>
      <c r="O283" s="76"/>
      <c r="P283" s="71"/>
      <c r="Q283" s="71"/>
      <c r="R283" s="71"/>
      <c r="S283" s="71"/>
      <c r="T283" s="71"/>
      <c r="U283" s="71"/>
      <c r="V283" s="71"/>
      <c r="W283" s="71"/>
      <c r="X283" s="72"/>
      <c r="Y283" s="71"/>
      <c r="Z283" s="73"/>
      <c r="AA283" s="3">
        <v>1</v>
      </c>
      <c r="AB283" s="3">
        <v>6</v>
      </c>
      <c r="AC283" s="8">
        <v>19</v>
      </c>
      <c r="AD283" s="3" t="s">
        <v>39</v>
      </c>
      <c r="AE283" s="7"/>
      <c r="AF283" s="3">
        <v>60</v>
      </c>
      <c r="AG283" s="9">
        <v>17</v>
      </c>
      <c r="AH283" s="7" t="s">
        <v>666</v>
      </c>
      <c r="AI283" s="10" t="s">
        <v>213</v>
      </c>
      <c r="AJ283" s="11">
        <v>36.909999999999997</v>
      </c>
      <c r="AK283" s="71"/>
      <c r="AL283" s="71"/>
      <c r="AM283" s="71"/>
      <c r="AN283" s="62"/>
      <c r="AO283" s="76"/>
      <c r="AP283" s="70"/>
      <c r="AQ283" s="69"/>
    </row>
    <row r="284" spans="1:44" x14ac:dyDescent="0.2">
      <c r="A284" s="71">
        <v>44</v>
      </c>
      <c r="B284" s="75" t="s">
        <v>43</v>
      </c>
      <c r="C284" s="73" t="s">
        <v>44</v>
      </c>
      <c r="D284" s="73">
        <v>9102</v>
      </c>
      <c r="E284" s="71" t="s">
        <v>667</v>
      </c>
      <c r="F284" s="71" t="s">
        <v>668</v>
      </c>
      <c r="G284" s="71" t="s">
        <v>1373</v>
      </c>
      <c r="H284" s="71" t="s">
        <v>670</v>
      </c>
      <c r="I284" s="78">
        <v>40333</v>
      </c>
      <c r="J284" s="71" t="s">
        <v>50</v>
      </c>
      <c r="K284" s="71" t="s">
        <v>222</v>
      </c>
      <c r="L284" s="71" t="s">
        <v>671</v>
      </c>
      <c r="M284" s="71" t="s">
        <v>53</v>
      </c>
      <c r="N284" s="77">
        <v>4.0668300000000004</v>
      </c>
      <c r="O284" s="76">
        <v>38.982900000000001</v>
      </c>
      <c r="P284" s="71">
        <v>2</v>
      </c>
      <c r="Q284" s="71">
        <v>2</v>
      </c>
      <c r="R284" s="71">
        <v>3728</v>
      </c>
      <c r="S284" s="71">
        <v>3898</v>
      </c>
      <c r="T284" s="71">
        <v>73</v>
      </c>
      <c r="U284" s="71" t="s">
        <v>224</v>
      </c>
      <c r="V284" s="71">
        <v>2</v>
      </c>
      <c r="W284" s="71">
        <v>2</v>
      </c>
      <c r="X284" s="72">
        <v>3971623</v>
      </c>
      <c r="Y284" s="71">
        <v>1</v>
      </c>
      <c r="Z284" s="73" t="s">
        <v>607</v>
      </c>
      <c r="AA284" s="3">
        <v>1</v>
      </c>
      <c r="AB284" s="3">
        <v>1</v>
      </c>
      <c r="AC284" s="8">
        <v>23.3</v>
      </c>
      <c r="AD284" s="7" t="s">
        <v>38</v>
      </c>
      <c r="AE284" s="7"/>
      <c r="AF284" s="3">
        <v>80</v>
      </c>
      <c r="AG284" s="9">
        <v>21</v>
      </c>
      <c r="AH284" s="7" t="s">
        <v>672</v>
      </c>
      <c r="AI284" s="10" t="s">
        <v>213</v>
      </c>
      <c r="AJ284" s="22">
        <v>36.86</v>
      </c>
      <c r="AK284" s="71">
        <v>1</v>
      </c>
      <c r="AL284" s="71">
        <v>3</v>
      </c>
      <c r="AM284" s="71">
        <v>0</v>
      </c>
      <c r="AN284" s="60">
        <v>4</v>
      </c>
      <c r="AO284" s="76">
        <v>0.16439999999999999</v>
      </c>
      <c r="AP284" s="70">
        <v>4.0668300000000004</v>
      </c>
      <c r="AQ284" s="69">
        <f>AO284/AP284</f>
        <v>4.042460589697626E-2</v>
      </c>
    </row>
    <row r="285" spans="1:44" x14ac:dyDescent="0.2">
      <c r="A285" s="71"/>
      <c r="B285" s="75"/>
      <c r="C285" s="73"/>
      <c r="D285" s="73"/>
      <c r="E285" s="71"/>
      <c r="F285" s="71"/>
      <c r="G285" s="71"/>
      <c r="H285" s="71"/>
      <c r="I285" s="78"/>
      <c r="J285" s="71"/>
      <c r="K285" s="71"/>
      <c r="L285" s="71"/>
      <c r="M285" s="71"/>
      <c r="N285" s="77"/>
      <c r="O285" s="76"/>
      <c r="P285" s="71"/>
      <c r="Q285" s="71"/>
      <c r="R285" s="71"/>
      <c r="S285" s="71"/>
      <c r="T285" s="71"/>
      <c r="U285" s="71"/>
      <c r="V285" s="71"/>
      <c r="W285" s="71"/>
      <c r="X285" s="72"/>
      <c r="Y285" s="71"/>
      <c r="Z285" s="73"/>
      <c r="AA285" s="3">
        <v>1</v>
      </c>
      <c r="AB285" s="3">
        <v>2</v>
      </c>
      <c r="AC285" s="8">
        <v>53.3</v>
      </c>
      <c r="AD285" s="7" t="s">
        <v>37</v>
      </c>
      <c r="AE285" s="7"/>
      <c r="AF285" s="3">
        <v>104</v>
      </c>
      <c r="AG285" s="9">
        <v>74</v>
      </c>
      <c r="AH285" s="7" t="s">
        <v>673</v>
      </c>
      <c r="AI285" s="10" t="s">
        <v>275</v>
      </c>
      <c r="AJ285" s="22">
        <v>38.520000000000003</v>
      </c>
      <c r="AK285" s="71"/>
      <c r="AL285" s="71"/>
      <c r="AM285" s="71"/>
      <c r="AN285" s="61"/>
      <c r="AO285" s="76"/>
      <c r="AP285" s="70"/>
      <c r="AQ285" s="69"/>
    </row>
    <row r="286" spans="1:44" x14ac:dyDescent="0.2">
      <c r="A286" s="71"/>
      <c r="B286" s="75"/>
      <c r="C286" s="73"/>
      <c r="D286" s="73"/>
      <c r="E286" s="71"/>
      <c r="F286" s="71"/>
      <c r="G286" s="71"/>
      <c r="H286" s="71"/>
      <c r="I286" s="78"/>
      <c r="J286" s="71"/>
      <c r="K286" s="71"/>
      <c r="L286" s="71"/>
      <c r="M286" s="71"/>
      <c r="N286" s="77"/>
      <c r="O286" s="76"/>
      <c r="P286" s="71"/>
      <c r="Q286" s="71"/>
      <c r="R286" s="71"/>
      <c r="S286" s="71"/>
      <c r="T286" s="71"/>
      <c r="U286" s="71"/>
      <c r="V286" s="71"/>
      <c r="W286" s="71"/>
      <c r="X286" s="72"/>
      <c r="Y286" s="71"/>
      <c r="Z286" s="73"/>
      <c r="AA286" s="3">
        <v>1</v>
      </c>
      <c r="AB286" s="3">
        <v>3</v>
      </c>
      <c r="AC286" s="8">
        <v>51.3</v>
      </c>
      <c r="AD286" s="7" t="s">
        <v>38</v>
      </c>
      <c r="AE286" s="7"/>
      <c r="AF286" s="3">
        <v>90</v>
      </c>
      <c r="AG286" s="9">
        <v>68</v>
      </c>
      <c r="AH286" s="7" t="s">
        <v>674</v>
      </c>
      <c r="AI286" s="10" t="s">
        <v>87</v>
      </c>
      <c r="AJ286" s="22">
        <v>38.119999999999997</v>
      </c>
      <c r="AK286" s="71"/>
      <c r="AL286" s="71"/>
      <c r="AM286" s="71"/>
      <c r="AN286" s="61"/>
      <c r="AO286" s="76"/>
      <c r="AP286" s="70"/>
      <c r="AQ286" s="69"/>
    </row>
    <row r="287" spans="1:44" x14ac:dyDescent="0.2">
      <c r="A287" s="71"/>
      <c r="B287" s="75"/>
      <c r="C287" s="73"/>
      <c r="D287" s="73"/>
      <c r="E287" s="71"/>
      <c r="F287" s="71"/>
      <c r="G287" s="71"/>
      <c r="H287" s="71"/>
      <c r="I287" s="78"/>
      <c r="J287" s="71"/>
      <c r="K287" s="71"/>
      <c r="L287" s="71"/>
      <c r="M287" s="71"/>
      <c r="N287" s="77"/>
      <c r="O287" s="76"/>
      <c r="P287" s="71"/>
      <c r="Q287" s="71"/>
      <c r="R287" s="71"/>
      <c r="S287" s="71"/>
      <c r="T287" s="71"/>
      <c r="U287" s="71"/>
      <c r="V287" s="71"/>
      <c r="W287" s="71"/>
      <c r="X287" s="72"/>
      <c r="Y287" s="71"/>
      <c r="Z287" s="73"/>
      <c r="AA287" s="3">
        <v>1</v>
      </c>
      <c r="AB287" s="3">
        <v>4</v>
      </c>
      <c r="AC287" s="8">
        <v>36.5</v>
      </c>
      <c r="AD287" s="7" t="s">
        <v>38</v>
      </c>
      <c r="AE287" s="7"/>
      <c r="AF287" s="3">
        <v>90</v>
      </c>
      <c r="AG287" s="9">
        <v>41</v>
      </c>
      <c r="AH287" s="7" t="s">
        <v>675</v>
      </c>
      <c r="AI287" s="10" t="s">
        <v>130</v>
      </c>
      <c r="AJ287" s="11">
        <v>40.549999999999997</v>
      </c>
      <c r="AK287" s="71"/>
      <c r="AL287" s="71"/>
      <c r="AM287" s="71"/>
      <c r="AN287" s="62"/>
      <c r="AO287" s="76"/>
      <c r="AP287" s="70"/>
      <c r="AQ287" s="69"/>
    </row>
    <row r="288" spans="1:44" x14ac:dyDescent="0.2">
      <c r="A288" s="71">
        <v>45</v>
      </c>
      <c r="B288" s="75" t="s">
        <v>43</v>
      </c>
      <c r="C288" s="73" t="s">
        <v>44</v>
      </c>
      <c r="D288" s="73" t="s">
        <v>1446</v>
      </c>
      <c r="E288" s="71" t="s">
        <v>677</v>
      </c>
      <c r="F288" s="71" t="s">
        <v>678</v>
      </c>
      <c r="G288" s="71" t="s">
        <v>679</v>
      </c>
      <c r="H288" s="71" t="s">
        <v>557</v>
      </c>
      <c r="I288" s="71" t="s">
        <v>680</v>
      </c>
      <c r="J288" s="71" t="s">
        <v>50</v>
      </c>
      <c r="K288" s="71" t="s">
        <v>1394</v>
      </c>
      <c r="L288" s="71" t="s">
        <v>560</v>
      </c>
      <c r="M288" s="71" t="s">
        <v>53</v>
      </c>
      <c r="N288" s="77">
        <v>4.1560100000000002</v>
      </c>
      <c r="O288" s="76">
        <v>38.974899999999998</v>
      </c>
      <c r="P288" s="71">
        <v>3</v>
      </c>
      <c r="Q288" s="71">
        <v>3</v>
      </c>
      <c r="R288" s="71">
        <v>3841</v>
      </c>
      <c r="S288" s="71">
        <v>4008</v>
      </c>
      <c r="T288" s="71">
        <v>74</v>
      </c>
      <c r="U288" s="71" t="s">
        <v>561</v>
      </c>
      <c r="V288" s="71">
        <v>3</v>
      </c>
      <c r="W288" s="71">
        <v>3</v>
      </c>
      <c r="X288" s="72">
        <v>3971435</v>
      </c>
      <c r="Y288" s="71">
        <v>1</v>
      </c>
      <c r="Z288" s="73" t="s">
        <v>608</v>
      </c>
      <c r="AA288" s="3">
        <v>1</v>
      </c>
      <c r="AB288" s="3">
        <v>1</v>
      </c>
      <c r="AC288" s="8">
        <v>52.8</v>
      </c>
      <c r="AD288" s="3" t="s">
        <v>37</v>
      </c>
      <c r="AE288" s="7"/>
      <c r="AF288" s="3">
        <v>113</v>
      </c>
      <c r="AG288" s="9">
        <v>77</v>
      </c>
      <c r="AH288" s="7" t="s">
        <v>682</v>
      </c>
      <c r="AI288" s="10" t="s">
        <v>683</v>
      </c>
      <c r="AJ288" s="22">
        <v>38.659999999999997</v>
      </c>
      <c r="AK288" s="71">
        <v>3</v>
      </c>
      <c r="AL288" s="71">
        <v>0</v>
      </c>
      <c r="AM288" s="71">
        <v>1</v>
      </c>
      <c r="AN288" s="60">
        <v>4</v>
      </c>
      <c r="AO288" s="76">
        <v>0.21779999999999999</v>
      </c>
      <c r="AP288" s="70">
        <v>4.1560100000000002</v>
      </c>
      <c r="AQ288" s="69">
        <f>AO288/AP288</f>
        <v>5.2406033671718782E-2</v>
      </c>
    </row>
    <row r="289" spans="1:44" x14ac:dyDescent="0.2">
      <c r="A289" s="71"/>
      <c r="B289" s="75"/>
      <c r="C289" s="73"/>
      <c r="D289" s="73"/>
      <c r="E289" s="71"/>
      <c r="F289" s="71"/>
      <c r="G289" s="71"/>
      <c r="H289" s="71"/>
      <c r="I289" s="71"/>
      <c r="J289" s="71"/>
      <c r="K289" s="71"/>
      <c r="L289" s="71"/>
      <c r="M289" s="71"/>
      <c r="N289" s="77"/>
      <c r="O289" s="76"/>
      <c r="P289" s="71"/>
      <c r="Q289" s="71"/>
      <c r="R289" s="71"/>
      <c r="S289" s="71"/>
      <c r="T289" s="71"/>
      <c r="U289" s="71"/>
      <c r="V289" s="71"/>
      <c r="W289" s="71"/>
      <c r="X289" s="72"/>
      <c r="Y289" s="71"/>
      <c r="Z289" s="73"/>
      <c r="AA289" s="3">
        <v>1</v>
      </c>
      <c r="AB289" s="3">
        <v>2</v>
      </c>
      <c r="AC289" s="8">
        <v>52.9</v>
      </c>
      <c r="AD289" s="3" t="s">
        <v>37</v>
      </c>
      <c r="AE289" s="7"/>
      <c r="AF289" s="3">
        <v>91</v>
      </c>
      <c r="AG289" s="9">
        <v>73</v>
      </c>
      <c r="AH289" s="7" t="s">
        <v>684</v>
      </c>
      <c r="AI289" s="10" t="s">
        <v>59</v>
      </c>
      <c r="AJ289" s="22">
        <v>37.94</v>
      </c>
      <c r="AK289" s="71"/>
      <c r="AL289" s="71"/>
      <c r="AM289" s="71"/>
      <c r="AN289" s="61"/>
      <c r="AO289" s="76"/>
      <c r="AP289" s="70"/>
      <c r="AQ289" s="69"/>
    </row>
    <row r="290" spans="1:44" x14ac:dyDescent="0.2">
      <c r="A290" s="71"/>
      <c r="B290" s="75"/>
      <c r="C290" s="73"/>
      <c r="D290" s="73"/>
      <c r="E290" s="71"/>
      <c r="F290" s="71"/>
      <c r="G290" s="71"/>
      <c r="H290" s="71"/>
      <c r="I290" s="71"/>
      <c r="J290" s="71"/>
      <c r="K290" s="71"/>
      <c r="L290" s="71"/>
      <c r="M290" s="71"/>
      <c r="N290" s="77"/>
      <c r="O290" s="76"/>
      <c r="P290" s="71"/>
      <c r="Q290" s="71"/>
      <c r="R290" s="71"/>
      <c r="S290" s="71"/>
      <c r="T290" s="71"/>
      <c r="U290" s="71"/>
      <c r="V290" s="71"/>
      <c r="W290" s="71"/>
      <c r="X290" s="72"/>
      <c r="Y290" s="71"/>
      <c r="Z290" s="73"/>
      <c r="AA290" s="3">
        <v>1</v>
      </c>
      <c r="AB290" s="3">
        <v>3</v>
      </c>
      <c r="AC290" s="8">
        <v>27.3</v>
      </c>
      <c r="AD290" s="3" t="s">
        <v>39</v>
      </c>
      <c r="AE290" s="7"/>
      <c r="AF290" s="3">
        <v>20</v>
      </c>
      <c r="AG290" s="9">
        <v>30</v>
      </c>
      <c r="AH290" s="7" t="s">
        <v>685</v>
      </c>
      <c r="AI290" s="10" t="s">
        <v>284</v>
      </c>
      <c r="AJ290" s="11">
        <v>35.020000000000003</v>
      </c>
      <c r="AK290" s="71"/>
      <c r="AL290" s="71"/>
      <c r="AM290" s="71"/>
      <c r="AN290" s="61"/>
      <c r="AO290" s="76"/>
      <c r="AP290" s="70"/>
      <c r="AQ290" s="69"/>
    </row>
    <row r="291" spans="1:44" x14ac:dyDescent="0.2">
      <c r="A291" s="71"/>
      <c r="B291" s="75"/>
      <c r="C291" s="73"/>
      <c r="D291" s="73"/>
      <c r="E291" s="71"/>
      <c r="F291" s="71"/>
      <c r="G291" s="71"/>
      <c r="H291" s="71"/>
      <c r="I291" s="71"/>
      <c r="J291" s="71"/>
      <c r="K291" s="71"/>
      <c r="L291" s="71"/>
      <c r="M291" s="71"/>
      <c r="N291" s="77"/>
      <c r="O291" s="76"/>
      <c r="P291" s="71"/>
      <c r="Q291" s="71"/>
      <c r="R291" s="71"/>
      <c r="S291" s="71"/>
      <c r="T291" s="71"/>
      <c r="U291" s="71"/>
      <c r="V291" s="71"/>
      <c r="W291" s="71"/>
      <c r="X291" s="72"/>
      <c r="Y291" s="71"/>
      <c r="Z291" s="10" t="s">
        <v>609</v>
      </c>
      <c r="AA291" s="3">
        <v>2</v>
      </c>
      <c r="AB291" s="3">
        <v>1</v>
      </c>
      <c r="AC291" s="8">
        <v>84.8</v>
      </c>
      <c r="AD291" s="3" t="s">
        <v>37</v>
      </c>
      <c r="AE291" s="7"/>
      <c r="AF291" s="3">
        <v>150</v>
      </c>
      <c r="AG291" s="9">
        <v>85</v>
      </c>
      <c r="AH291" s="7" t="s">
        <v>686</v>
      </c>
      <c r="AI291" s="10" t="s">
        <v>287</v>
      </c>
      <c r="AJ291" s="11">
        <v>42.55</v>
      </c>
      <c r="AK291" s="71"/>
      <c r="AL291" s="71"/>
      <c r="AM291" s="71"/>
      <c r="AN291" s="62"/>
      <c r="AO291" s="76"/>
      <c r="AP291" s="70"/>
      <c r="AQ291" s="69"/>
      <c r="AR291" s="56"/>
    </row>
    <row r="292" spans="1:44" x14ac:dyDescent="0.2">
      <c r="A292" s="71">
        <v>46</v>
      </c>
      <c r="B292" s="75" t="s">
        <v>43</v>
      </c>
      <c r="C292" s="73" t="s">
        <v>44</v>
      </c>
      <c r="D292" s="73" t="s">
        <v>1447</v>
      </c>
      <c r="E292" s="71" t="s">
        <v>688</v>
      </c>
      <c r="F292" s="71" t="s">
        <v>689</v>
      </c>
      <c r="G292" s="71" t="s">
        <v>205</v>
      </c>
      <c r="H292" s="71" t="s">
        <v>477</v>
      </c>
      <c r="I292" s="78">
        <v>40731</v>
      </c>
      <c r="J292" s="71" t="s">
        <v>50</v>
      </c>
      <c r="K292" s="71" t="s">
        <v>189</v>
      </c>
      <c r="L292" s="71" t="s">
        <v>313</v>
      </c>
      <c r="M292" s="71" t="s">
        <v>53</v>
      </c>
      <c r="N292" s="77">
        <v>3.9669099999999999</v>
      </c>
      <c r="O292" s="76">
        <v>39.1</v>
      </c>
      <c r="P292" s="71">
        <v>1</v>
      </c>
      <c r="Q292" s="71">
        <v>1</v>
      </c>
      <c r="R292" s="71">
        <v>3657</v>
      </c>
      <c r="S292" s="71">
        <v>3799</v>
      </c>
      <c r="T292" s="71">
        <v>74</v>
      </c>
      <c r="U292" s="71" t="s">
        <v>481</v>
      </c>
      <c r="V292" s="71">
        <v>1</v>
      </c>
      <c r="W292" s="71">
        <v>1</v>
      </c>
      <c r="X292" s="72">
        <v>3966912</v>
      </c>
      <c r="Y292" s="71">
        <v>1</v>
      </c>
      <c r="Z292" s="73" t="s">
        <v>610</v>
      </c>
      <c r="AA292" s="3">
        <v>1</v>
      </c>
      <c r="AB292" s="3">
        <v>1</v>
      </c>
      <c r="AC292" s="8">
        <v>52.6</v>
      </c>
      <c r="AD292" s="3" t="s">
        <v>37</v>
      </c>
      <c r="AE292" s="7"/>
      <c r="AF292" s="3">
        <v>140</v>
      </c>
      <c r="AG292" s="9">
        <v>66</v>
      </c>
      <c r="AH292" s="7" t="s">
        <v>690</v>
      </c>
      <c r="AI292" s="10" t="s">
        <v>485</v>
      </c>
      <c r="AJ292" s="22">
        <v>39.450000000000003</v>
      </c>
      <c r="AK292" s="71">
        <v>3</v>
      </c>
      <c r="AL292" s="71">
        <v>1</v>
      </c>
      <c r="AM292" s="71">
        <v>1</v>
      </c>
      <c r="AN292" s="60">
        <v>5</v>
      </c>
      <c r="AO292" s="76">
        <v>0.2477</v>
      </c>
      <c r="AP292" s="70">
        <v>3.9669099999999999</v>
      </c>
      <c r="AQ292" s="69">
        <f>AO292/AP292</f>
        <v>6.2441547703376184E-2</v>
      </c>
    </row>
    <row r="293" spans="1:44" x14ac:dyDescent="0.2">
      <c r="A293" s="71"/>
      <c r="B293" s="75"/>
      <c r="C293" s="73"/>
      <c r="D293" s="73"/>
      <c r="E293" s="71"/>
      <c r="F293" s="71"/>
      <c r="G293" s="71"/>
      <c r="H293" s="71"/>
      <c r="I293" s="78"/>
      <c r="J293" s="71"/>
      <c r="K293" s="71"/>
      <c r="L293" s="71"/>
      <c r="M293" s="71"/>
      <c r="N293" s="77"/>
      <c r="O293" s="76"/>
      <c r="P293" s="71"/>
      <c r="Q293" s="71"/>
      <c r="R293" s="71"/>
      <c r="S293" s="71"/>
      <c r="T293" s="71"/>
      <c r="U293" s="71"/>
      <c r="V293" s="71"/>
      <c r="W293" s="71"/>
      <c r="X293" s="72"/>
      <c r="Y293" s="71"/>
      <c r="Z293" s="73"/>
      <c r="AA293" s="3">
        <v>1</v>
      </c>
      <c r="AB293" s="3">
        <v>2</v>
      </c>
      <c r="AC293" s="8">
        <v>47.6</v>
      </c>
      <c r="AD293" s="3" t="s">
        <v>37</v>
      </c>
      <c r="AE293" s="7"/>
      <c r="AF293" s="3">
        <v>111</v>
      </c>
      <c r="AG293" s="9">
        <v>67</v>
      </c>
      <c r="AH293" s="7" t="s">
        <v>691</v>
      </c>
      <c r="AI293" s="10" t="s">
        <v>487</v>
      </c>
      <c r="AJ293" s="22">
        <v>38.74</v>
      </c>
      <c r="AK293" s="71"/>
      <c r="AL293" s="71"/>
      <c r="AM293" s="71"/>
      <c r="AN293" s="61"/>
      <c r="AO293" s="76"/>
      <c r="AP293" s="70"/>
      <c r="AQ293" s="69"/>
    </row>
    <row r="294" spans="1:44" x14ac:dyDescent="0.2">
      <c r="A294" s="71"/>
      <c r="B294" s="75"/>
      <c r="C294" s="73"/>
      <c r="D294" s="73"/>
      <c r="E294" s="71"/>
      <c r="F294" s="71"/>
      <c r="G294" s="71"/>
      <c r="H294" s="71"/>
      <c r="I294" s="78"/>
      <c r="J294" s="71"/>
      <c r="K294" s="71"/>
      <c r="L294" s="71"/>
      <c r="M294" s="71"/>
      <c r="N294" s="77"/>
      <c r="O294" s="76"/>
      <c r="P294" s="71"/>
      <c r="Q294" s="71"/>
      <c r="R294" s="71"/>
      <c r="S294" s="71"/>
      <c r="T294" s="71"/>
      <c r="U294" s="71"/>
      <c r="V294" s="71"/>
      <c r="W294" s="71"/>
      <c r="X294" s="72"/>
      <c r="Y294" s="71"/>
      <c r="Z294" s="73"/>
      <c r="AA294" s="3">
        <v>1</v>
      </c>
      <c r="AB294" s="3">
        <v>3</v>
      </c>
      <c r="AC294" s="8">
        <v>21.9</v>
      </c>
      <c r="AD294" s="3" t="s">
        <v>38</v>
      </c>
      <c r="AE294" s="7"/>
      <c r="AF294" s="3">
        <v>90</v>
      </c>
      <c r="AG294" s="9">
        <v>28</v>
      </c>
      <c r="AH294" s="7" t="s">
        <v>692</v>
      </c>
      <c r="AI294" s="10" t="s">
        <v>154</v>
      </c>
      <c r="AJ294" s="22">
        <v>50.37</v>
      </c>
      <c r="AK294" s="71"/>
      <c r="AL294" s="71"/>
      <c r="AM294" s="71"/>
      <c r="AN294" s="61"/>
      <c r="AO294" s="76"/>
      <c r="AP294" s="70"/>
      <c r="AQ294" s="69"/>
    </row>
    <row r="295" spans="1:44" x14ac:dyDescent="0.2">
      <c r="A295" s="71"/>
      <c r="B295" s="75"/>
      <c r="C295" s="73"/>
      <c r="D295" s="73"/>
      <c r="E295" s="71"/>
      <c r="F295" s="71"/>
      <c r="G295" s="71"/>
      <c r="H295" s="71"/>
      <c r="I295" s="78"/>
      <c r="J295" s="71"/>
      <c r="K295" s="71"/>
      <c r="L295" s="71"/>
      <c r="M295" s="71"/>
      <c r="N295" s="77"/>
      <c r="O295" s="76"/>
      <c r="P295" s="71"/>
      <c r="Q295" s="71"/>
      <c r="R295" s="71"/>
      <c r="S295" s="71"/>
      <c r="T295" s="71"/>
      <c r="U295" s="71"/>
      <c r="V295" s="71"/>
      <c r="W295" s="71"/>
      <c r="X295" s="72"/>
      <c r="Y295" s="71"/>
      <c r="Z295" s="73"/>
      <c r="AA295" s="3">
        <v>1</v>
      </c>
      <c r="AB295" s="3">
        <v>4</v>
      </c>
      <c r="AC295" s="8">
        <v>106.9</v>
      </c>
      <c r="AD295" s="3" t="s">
        <v>37</v>
      </c>
      <c r="AE295" s="7"/>
      <c r="AF295" s="3">
        <v>150</v>
      </c>
      <c r="AG295" s="9">
        <v>125</v>
      </c>
      <c r="AH295" s="7" t="s">
        <v>693</v>
      </c>
      <c r="AI295" s="10" t="s">
        <v>254</v>
      </c>
      <c r="AJ295" s="22">
        <v>38.880000000000003</v>
      </c>
      <c r="AK295" s="71"/>
      <c r="AL295" s="71"/>
      <c r="AM295" s="71"/>
      <c r="AN295" s="61"/>
      <c r="AO295" s="76"/>
      <c r="AP295" s="70"/>
      <c r="AQ295" s="69"/>
    </row>
    <row r="296" spans="1:44" x14ac:dyDescent="0.2">
      <c r="A296" s="71"/>
      <c r="B296" s="75"/>
      <c r="C296" s="73"/>
      <c r="D296" s="73"/>
      <c r="E296" s="85"/>
      <c r="F296" s="85"/>
      <c r="G296" s="71"/>
      <c r="H296" s="71"/>
      <c r="I296" s="78"/>
      <c r="J296" s="71"/>
      <c r="K296" s="71"/>
      <c r="L296" s="71"/>
      <c r="M296" s="71"/>
      <c r="N296" s="77"/>
      <c r="O296" s="76"/>
      <c r="P296" s="71"/>
      <c r="Q296" s="71"/>
      <c r="R296" s="71"/>
      <c r="S296" s="71"/>
      <c r="T296" s="71"/>
      <c r="U296" s="71"/>
      <c r="V296" s="71"/>
      <c r="W296" s="71"/>
      <c r="X296" s="72"/>
      <c r="Y296" s="71"/>
      <c r="Z296" s="73"/>
      <c r="AA296" s="3">
        <v>1</v>
      </c>
      <c r="AB296" s="3">
        <v>5</v>
      </c>
      <c r="AC296" s="8">
        <v>18.7</v>
      </c>
      <c r="AD296" s="3" t="s">
        <v>39</v>
      </c>
      <c r="AE296" s="7"/>
      <c r="AF296" s="3">
        <v>20</v>
      </c>
      <c r="AG296" s="9">
        <v>27</v>
      </c>
      <c r="AH296" s="7" t="s">
        <v>694</v>
      </c>
      <c r="AI296" s="10" t="s">
        <v>325</v>
      </c>
      <c r="AJ296" s="11">
        <v>37.14</v>
      </c>
      <c r="AK296" s="71"/>
      <c r="AL296" s="71"/>
      <c r="AM296" s="71"/>
      <c r="AN296" s="62"/>
      <c r="AO296" s="76"/>
      <c r="AP296" s="70"/>
      <c r="AQ296" s="69"/>
    </row>
    <row r="297" spans="1:44" x14ac:dyDescent="0.2">
      <c r="A297" s="71">
        <v>47</v>
      </c>
      <c r="B297" s="75" t="s">
        <v>43</v>
      </c>
      <c r="C297" s="73" t="s">
        <v>44</v>
      </c>
      <c r="D297" s="73" t="s">
        <v>1448</v>
      </c>
      <c r="E297" s="71" t="s">
        <v>696</v>
      </c>
      <c r="F297" s="71" t="s">
        <v>697</v>
      </c>
      <c r="G297" s="71" t="s">
        <v>205</v>
      </c>
      <c r="H297" s="71" t="s">
        <v>698</v>
      </c>
      <c r="I297" s="71">
        <v>2019</v>
      </c>
      <c r="J297" s="71" t="s">
        <v>50</v>
      </c>
      <c r="K297" s="71" t="s">
        <v>424</v>
      </c>
      <c r="L297" s="71" t="s">
        <v>112</v>
      </c>
      <c r="M297" s="71" t="s">
        <v>53</v>
      </c>
      <c r="N297" s="77">
        <v>4.0455399999999999</v>
      </c>
      <c r="O297" s="76">
        <v>38.894799999999996</v>
      </c>
      <c r="P297" s="71">
        <v>3</v>
      </c>
      <c r="Q297" s="71">
        <v>3</v>
      </c>
      <c r="R297" s="71">
        <v>3747</v>
      </c>
      <c r="S297" s="71">
        <v>3895</v>
      </c>
      <c r="T297" s="71">
        <v>73</v>
      </c>
      <c r="U297" s="71" t="s">
        <v>113</v>
      </c>
      <c r="V297" s="71">
        <v>3</v>
      </c>
      <c r="W297" s="71">
        <v>3</v>
      </c>
      <c r="X297" s="72">
        <v>3966715</v>
      </c>
      <c r="Y297" s="71">
        <v>1</v>
      </c>
      <c r="Z297" s="73" t="s">
        <v>611</v>
      </c>
      <c r="AA297" s="3">
        <v>1</v>
      </c>
      <c r="AB297" s="3">
        <v>1</v>
      </c>
      <c r="AC297" s="8">
        <v>50.1</v>
      </c>
      <c r="AD297" s="3" t="s">
        <v>37</v>
      </c>
      <c r="AE297" s="7"/>
      <c r="AF297" s="3">
        <v>108</v>
      </c>
      <c r="AG297" s="9">
        <v>66</v>
      </c>
      <c r="AH297" s="7" t="s">
        <v>699</v>
      </c>
      <c r="AI297" s="10" t="s">
        <v>93</v>
      </c>
      <c r="AJ297" s="22">
        <v>38.590000000000003</v>
      </c>
      <c r="AK297" s="71">
        <v>2</v>
      </c>
      <c r="AL297" s="71">
        <v>1</v>
      </c>
      <c r="AM297" s="71">
        <v>3</v>
      </c>
      <c r="AN297" s="60">
        <v>6</v>
      </c>
      <c r="AO297" s="76">
        <v>0.19420000000000001</v>
      </c>
      <c r="AP297" s="70">
        <v>4.0455399999999999</v>
      </c>
      <c r="AQ297" s="69">
        <f>AO297/AP297</f>
        <v>4.800348037592015E-2</v>
      </c>
    </row>
    <row r="298" spans="1:44" x14ac:dyDescent="0.2">
      <c r="A298" s="71"/>
      <c r="B298" s="75"/>
      <c r="C298" s="73"/>
      <c r="D298" s="73"/>
      <c r="E298" s="71"/>
      <c r="F298" s="71"/>
      <c r="G298" s="71"/>
      <c r="H298" s="71"/>
      <c r="I298" s="71"/>
      <c r="J298" s="71"/>
      <c r="K298" s="71"/>
      <c r="L298" s="71"/>
      <c r="M298" s="71"/>
      <c r="N298" s="77"/>
      <c r="O298" s="76"/>
      <c r="P298" s="71"/>
      <c r="Q298" s="71"/>
      <c r="R298" s="71"/>
      <c r="S298" s="71"/>
      <c r="T298" s="71"/>
      <c r="U298" s="71"/>
      <c r="V298" s="71"/>
      <c r="W298" s="71"/>
      <c r="X298" s="72"/>
      <c r="Y298" s="71"/>
      <c r="Z298" s="73"/>
      <c r="AA298" s="3">
        <v>1</v>
      </c>
      <c r="AB298" s="3">
        <v>2</v>
      </c>
      <c r="AC298" s="8">
        <v>26</v>
      </c>
      <c r="AD298" s="3" t="s">
        <v>39</v>
      </c>
      <c r="AE298" s="7"/>
      <c r="AF298" s="3">
        <v>40</v>
      </c>
      <c r="AG298" s="9">
        <v>14</v>
      </c>
      <c r="AH298" s="7" t="s">
        <v>700</v>
      </c>
      <c r="AI298" s="10" t="s">
        <v>527</v>
      </c>
      <c r="AJ298" s="22">
        <v>40.83</v>
      </c>
      <c r="AK298" s="71"/>
      <c r="AL298" s="71"/>
      <c r="AM298" s="71"/>
      <c r="AN298" s="61"/>
      <c r="AO298" s="76"/>
      <c r="AP298" s="70"/>
      <c r="AQ298" s="69"/>
    </row>
    <row r="299" spans="1:44" x14ac:dyDescent="0.2">
      <c r="A299" s="71"/>
      <c r="B299" s="75"/>
      <c r="C299" s="73"/>
      <c r="D299" s="73"/>
      <c r="E299" s="71"/>
      <c r="F299" s="71"/>
      <c r="G299" s="71"/>
      <c r="H299" s="71"/>
      <c r="I299" s="71"/>
      <c r="J299" s="71"/>
      <c r="K299" s="71"/>
      <c r="L299" s="71"/>
      <c r="M299" s="71"/>
      <c r="N299" s="77"/>
      <c r="O299" s="76"/>
      <c r="P299" s="71"/>
      <c r="Q299" s="71"/>
      <c r="R299" s="71"/>
      <c r="S299" s="71"/>
      <c r="T299" s="71"/>
      <c r="U299" s="71"/>
      <c r="V299" s="71"/>
      <c r="W299" s="71"/>
      <c r="X299" s="72"/>
      <c r="Y299" s="71"/>
      <c r="Z299" s="73"/>
      <c r="AA299" s="3">
        <v>1</v>
      </c>
      <c r="AB299" s="3">
        <v>3</v>
      </c>
      <c r="AC299" s="8">
        <v>24.8</v>
      </c>
      <c r="AD299" s="3" t="s">
        <v>38</v>
      </c>
      <c r="AE299" s="7"/>
      <c r="AF299" s="3">
        <v>70</v>
      </c>
      <c r="AG299" s="9">
        <v>40</v>
      </c>
      <c r="AH299" s="7" t="s">
        <v>701</v>
      </c>
      <c r="AI299" s="10" t="s">
        <v>702</v>
      </c>
      <c r="AJ299" s="22">
        <v>39.4</v>
      </c>
      <c r="AK299" s="71"/>
      <c r="AL299" s="71"/>
      <c r="AM299" s="71"/>
      <c r="AN299" s="61"/>
      <c r="AO299" s="76"/>
      <c r="AP299" s="70"/>
      <c r="AQ299" s="69"/>
    </row>
    <row r="300" spans="1:44" x14ac:dyDescent="0.2">
      <c r="A300" s="71"/>
      <c r="B300" s="75"/>
      <c r="C300" s="73"/>
      <c r="D300" s="73"/>
      <c r="E300" s="71"/>
      <c r="F300" s="71"/>
      <c r="G300" s="71"/>
      <c r="H300" s="71"/>
      <c r="I300" s="71"/>
      <c r="J300" s="71"/>
      <c r="K300" s="71"/>
      <c r="L300" s="71"/>
      <c r="M300" s="71"/>
      <c r="N300" s="77"/>
      <c r="O300" s="76"/>
      <c r="P300" s="71"/>
      <c r="Q300" s="71"/>
      <c r="R300" s="71"/>
      <c r="S300" s="71"/>
      <c r="T300" s="71"/>
      <c r="U300" s="71"/>
      <c r="V300" s="71"/>
      <c r="W300" s="71"/>
      <c r="X300" s="72"/>
      <c r="Y300" s="71"/>
      <c r="Z300" s="73"/>
      <c r="AA300" s="3">
        <v>1</v>
      </c>
      <c r="AB300" s="3">
        <v>4</v>
      </c>
      <c r="AC300" s="8">
        <v>52.5</v>
      </c>
      <c r="AD300" s="3" t="s">
        <v>37</v>
      </c>
      <c r="AE300" s="7"/>
      <c r="AF300" s="3">
        <v>91</v>
      </c>
      <c r="AG300" s="9">
        <v>73</v>
      </c>
      <c r="AH300" s="7" t="s">
        <v>703</v>
      </c>
      <c r="AI300" s="10" t="s">
        <v>59</v>
      </c>
      <c r="AJ300" s="22">
        <v>38.19</v>
      </c>
      <c r="AK300" s="71"/>
      <c r="AL300" s="71"/>
      <c r="AM300" s="71"/>
      <c r="AN300" s="61"/>
      <c r="AO300" s="76"/>
      <c r="AP300" s="70"/>
      <c r="AQ300" s="69"/>
    </row>
    <row r="301" spans="1:44" x14ac:dyDescent="0.2">
      <c r="A301" s="71"/>
      <c r="B301" s="75"/>
      <c r="C301" s="73"/>
      <c r="D301" s="73"/>
      <c r="E301" s="71"/>
      <c r="F301" s="71"/>
      <c r="G301" s="71"/>
      <c r="H301" s="71"/>
      <c r="I301" s="71"/>
      <c r="J301" s="71"/>
      <c r="K301" s="71"/>
      <c r="L301" s="71"/>
      <c r="M301" s="71"/>
      <c r="N301" s="77"/>
      <c r="O301" s="76"/>
      <c r="P301" s="71"/>
      <c r="Q301" s="71"/>
      <c r="R301" s="71"/>
      <c r="S301" s="71"/>
      <c r="T301" s="71"/>
      <c r="U301" s="71"/>
      <c r="V301" s="71"/>
      <c r="W301" s="71"/>
      <c r="X301" s="72"/>
      <c r="Y301" s="71"/>
      <c r="Z301" s="73"/>
      <c r="AA301" s="3">
        <v>1</v>
      </c>
      <c r="AB301" s="3">
        <v>5</v>
      </c>
      <c r="AC301" s="8">
        <v>13.6</v>
      </c>
      <c r="AD301" s="3" t="s">
        <v>39</v>
      </c>
      <c r="AE301" s="7"/>
      <c r="AF301" s="3">
        <v>20</v>
      </c>
      <c r="AG301" s="9">
        <v>13</v>
      </c>
      <c r="AH301" s="7" t="s">
        <v>704</v>
      </c>
      <c r="AI301" s="10" t="s">
        <v>308</v>
      </c>
      <c r="AJ301" s="22">
        <v>36.770000000000003</v>
      </c>
      <c r="AK301" s="71"/>
      <c r="AL301" s="71"/>
      <c r="AM301" s="71"/>
      <c r="AN301" s="61"/>
      <c r="AO301" s="76"/>
      <c r="AP301" s="70"/>
      <c r="AQ301" s="69"/>
    </row>
    <row r="302" spans="1:44" x14ac:dyDescent="0.2">
      <c r="A302" s="71"/>
      <c r="B302" s="75"/>
      <c r="C302" s="73"/>
      <c r="D302" s="73"/>
      <c r="E302" s="71"/>
      <c r="F302" s="71"/>
      <c r="G302" s="71"/>
      <c r="H302" s="71"/>
      <c r="I302" s="71"/>
      <c r="J302" s="71"/>
      <c r="K302" s="71"/>
      <c r="L302" s="71"/>
      <c r="M302" s="71"/>
      <c r="N302" s="77"/>
      <c r="O302" s="76"/>
      <c r="P302" s="71"/>
      <c r="Q302" s="71"/>
      <c r="R302" s="71"/>
      <c r="S302" s="71"/>
      <c r="T302" s="71"/>
      <c r="U302" s="71"/>
      <c r="V302" s="71"/>
      <c r="W302" s="71"/>
      <c r="X302" s="72"/>
      <c r="Y302" s="71"/>
      <c r="Z302" s="73"/>
      <c r="AA302" s="3">
        <v>1</v>
      </c>
      <c r="AB302" s="3">
        <v>6</v>
      </c>
      <c r="AC302" s="8">
        <v>27.2</v>
      </c>
      <c r="AD302" s="3" t="s">
        <v>39</v>
      </c>
      <c r="AE302" s="7"/>
      <c r="AF302" s="3">
        <v>30</v>
      </c>
      <c r="AG302" s="9">
        <v>28</v>
      </c>
      <c r="AH302" s="7" t="s">
        <v>705</v>
      </c>
      <c r="AI302" s="10" t="s">
        <v>284</v>
      </c>
      <c r="AJ302" s="11">
        <v>35.68</v>
      </c>
      <c r="AK302" s="71"/>
      <c r="AL302" s="71"/>
      <c r="AM302" s="71"/>
      <c r="AN302" s="62"/>
      <c r="AO302" s="76"/>
      <c r="AP302" s="70"/>
      <c r="AQ302" s="69"/>
    </row>
    <row r="303" spans="1:44" x14ac:dyDescent="0.2">
      <c r="A303" s="71">
        <v>48</v>
      </c>
      <c r="B303" s="75" t="s">
        <v>43</v>
      </c>
      <c r="C303" s="73" t="s">
        <v>44</v>
      </c>
      <c r="D303" s="73" t="s">
        <v>1449</v>
      </c>
      <c r="E303" s="71" t="s">
        <v>707</v>
      </c>
      <c r="F303" s="71" t="s">
        <v>708</v>
      </c>
      <c r="G303" s="71" t="s">
        <v>291</v>
      </c>
      <c r="H303" s="71" t="s">
        <v>557</v>
      </c>
      <c r="I303" s="71" t="s">
        <v>680</v>
      </c>
      <c r="J303" s="71" t="s">
        <v>50</v>
      </c>
      <c r="K303" s="71" t="s">
        <v>1396</v>
      </c>
      <c r="L303" s="71" t="s">
        <v>1369</v>
      </c>
      <c r="M303" s="71" t="s">
        <v>53</v>
      </c>
      <c r="N303" s="77">
        <v>4.0763600000000002</v>
      </c>
      <c r="O303" s="76">
        <v>39.070799999999998</v>
      </c>
      <c r="P303" s="71">
        <v>2</v>
      </c>
      <c r="Q303" s="71">
        <v>2</v>
      </c>
      <c r="R303" s="71">
        <v>3757</v>
      </c>
      <c r="S303" s="71">
        <v>3905</v>
      </c>
      <c r="T303" s="71">
        <v>74</v>
      </c>
      <c r="U303" s="71" t="s">
        <v>561</v>
      </c>
      <c r="V303" s="71">
        <v>2</v>
      </c>
      <c r="W303" s="71">
        <v>2</v>
      </c>
      <c r="X303" s="72">
        <v>3965390</v>
      </c>
      <c r="Y303" s="71">
        <v>1</v>
      </c>
      <c r="Z303" s="88" t="s">
        <v>612</v>
      </c>
      <c r="AA303" s="3">
        <v>1</v>
      </c>
      <c r="AB303" s="3">
        <v>1</v>
      </c>
      <c r="AC303" s="8">
        <v>53.5</v>
      </c>
      <c r="AD303" s="3" t="s">
        <v>37</v>
      </c>
      <c r="AE303" s="7"/>
      <c r="AF303" s="3">
        <v>111</v>
      </c>
      <c r="AG303" s="9">
        <v>77</v>
      </c>
      <c r="AH303" s="7" t="s">
        <v>710</v>
      </c>
      <c r="AI303" s="10" t="s">
        <v>487</v>
      </c>
      <c r="AJ303" s="22">
        <v>38.46</v>
      </c>
      <c r="AK303" s="71">
        <v>3</v>
      </c>
      <c r="AL303" s="71">
        <v>0</v>
      </c>
      <c r="AM303" s="71">
        <v>1</v>
      </c>
      <c r="AN303" s="60">
        <v>4</v>
      </c>
      <c r="AO303" s="76">
        <v>0.21940000000000001</v>
      </c>
      <c r="AP303" s="70">
        <v>4.0763600000000002</v>
      </c>
      <c r="AQ303" s="69">
        <f>AO303/AP303</f>
        <v>5.382252794159495E-2</v>
      </c>
    </row>
    <row r="304" spans="1:44" x14ac:dyDescent="0.2">
      <c r="A304" s="71"/>
      <c r="B304" s="75"/>
      <c r="C304" s="73"/>
      <c r="D304" s="73"/>
      <c r="E304" s="71"/>
      <c r="F304" s="71"/>
      <c r="G304" s="71"/>
      <c r="H304" s="71"/>
      <c r="I304" s="71"/>
      <c r="J304" s="71"/>
      <c r="K304" s="71"/>
      <c r="L304" s="71"/>
      <c r="M304" s="71"/>
      <c r="N304" s="77"/>
      <c r="O304" s="76"/>
      <c r="P304" s="71"/>
      <c r="Q304" s="71"/>
      <c r="R304" s="71"/>
      <c r="S304" s="71"/>
      <c r="T304" s="71"/>
      <c r="U304" s="71"/>
      <c r="V304" s="71"/>
      <c r="W304" s="71"/>
      <c r="X304" s="72"/>
      <c r="Y304" s="71"/>
      <c r="Z304" s="88"/>
      <c r="AA304" s="3">
        <v>1</v>
      </c>
      <c r="AB304" s="3">
        <v>2</v>
      </c>
      <c r="AC304" s="8">
        <v>52.6</v>
      </c>
      <c r="AD304" s="3" t="s">
        <v>37</v>
      </c>
      <c r="AE304" s="7"/>
      <c r="AF304" s="3">
        <v>91</v>
      </c>
      <c r="AG304" s="9">
        <v>72</v>
      </c>
      <c r="AH304" s="7" t="s">
        <v>711</v>
      </c>
      <c r="AI304" s="10" t="s">
        <v>59</v>
      </c>
      <c r="AJ304" s="22">
        <v>38.14</v>
      </c>
      <c r="AK304" s="71"/>
      <c r="AL304" s="71"/>
      <c r="AM304" s="71"/>
      <c r="AN304" s="61"/>
      <c r="AO304" s="76"/>
      <c r="AP304" s="70"/>
      <c r="AQ304" s="69"/>
    </row>
    <row r="305" spans="1:43" x14ac:dyDescent="0.2">
      <c r="A305" s="71"/>
      <c r="B305" s="75"/>
      <c r="C305" s="73"/>
      <c r="D305" s="73"/>
      <c r="E305" s="71"/>
      <c r="F305" s="71"/>
      <c r="G305" s="71"/>
      <c r="H305" s="71"/>
      <c r="I305" s="71"/>
      <c r="J305" s="71"/>
      <c r="K305" s="71"/>
      <c r="L305" s="71"/>
      <c r="M305" s="71"/>
      <c r="N305" s="77"/>
      <c r="O305" s="76"/>
      <c r="P305" s="71"/>
      <c r="Q305" s="71"/>
      <c r="R305" s="71"/>
      <c r="S305" s="71"/>
      <c r="T305" s="71"/>
      <c r="U305" s="71"/>
      <c r="V305" s="71"/>
      <c r="W305" s="71"/>
      <c r="X305" s="72"/>
      <c r="Y305" s="71"/>
      <c r="Z305" s="88"/>
      <c r="AA305" s="3">
        <v>1</v>
      </c>
      <c r="AB305" s="3">
        <v>3</v>
      </c>
      <c r="AC305" s="8">
        <v>28.5</v>
      </c>
      <c r="AD305" s="3" t="s">
        <v>39</v>
      </c>
      <c r="AE305" s="7"/>
      <c r="AF305" s="3">
        <v>20</v>
      </c>
      <c r="AG305" s="9">
        <v>30</v>
      </c>
      <c r="AH305" s="7" t="s">
        <v>712</v>
      </c>
      <c r="AI305" s="10" t="s">
        <v>284</v>
      </c>
      <c r="AJ305" s="11">
        <v>35.06</v>
      </c>
      <c r="AK305" s="71"/>
      <c r="AL305" s="71"/>
      <c r="AM305" s="71"/>
      <c r="AN305" s="61"/>
      <c r="AO305" s="76"/>
      <c r="AP305" s="70"/>
      <c r="AQ305" s="69"/>
    </row>
    <row r="306" spans="1:43" x14ac:dyDescent="0.2">
      <c r="A306" s="71"/>
      <c r="B306" s="75"/>
      <c r="C306" s="73"/>
      <c r="D306" s="73"/>
      <c r="E306" s="71"/>
      <c r="F306" s="71"/>
      <c r="G306" s="71"/>
      <c r="H306" s="71"/>
      <c r="I306" s="71"/>
      <c r="J306" s="71"/>
      <c r="K306" s="71"/>
      <c r="L306" s="71"/>
      <c r="M306" s="71"/>
      <c r="N306" s="77"/>
      <c r="O306" s="76"/>
      <c r="P306" s="71"/>
      <c r="Q306" s="71"/>
      <c r="R306" s="71"/>
      <c r="S306" s="71"/>
      <c r="T306" s="71"/>
      <c r="U306" s="71"/>
      <c r="V306" s="71"/>
      <c r="W306" s="71"/>
      <c r="X306" s="72"/>
      <c r="Y306" s="71"/>
      <c r="Z306" s="10" t="s">
        <v>613</v>
      </c>
      <c r="AA306" s="3">
        <v>2</v>
      </c>
      <c r="AB306" s="3">
        <v>1</v>
      </c>
      <c r="AC306" s="8">
        <v>84.8</v>
      </c>
      <c r="AD306" s="3" t="s">
        <v>37</v>
      </c>
      <c r="AE306" s="7"/>
      <c r="AF306" s="3">
        <v>130</v>
      </c>
      <c r="AG306" s="9">
        <v>85</v>
      </c>
      <c r="AH306" s="7" t="s">
        <v>713</v>
      </c>
      <c r="AI306" s="10" t="s">
        <v>287</v>
      </c>
      <c r="AJ306" s="11">
        <v>42.54</v>
      </c>
      <c r="AK306" s="71"/>
      <c r="AL306" s="71"/>
      <c r="AM306" s="71"/>
      <c r="AN306" s="62"/>
      <c r="AO306" s="76"/>
      <c r="AP306" s="70"/>
      <c r="AQ306" s="69"/>
    </row>
    <row r="307" spans="1:43" x14ac:dyDescent="0.2">
      <c r="A307" s="71">
        <v>49</v>
      </c>
      <c r="B307" s="75" t="s">
        <v>43</v>
      </c>
      <c r="C307" s="73" t="s">
        <v>44</v>
      </c>
      <c r="D307" s="73" t="s">
        <v>1450</v>
      </c>
      <c r="E307" s="71" t="s">
        <v>720</v>
      </c>
      <c r="F307" s="71" t="s">
        <v>715</v>
      </c>
      <c r="G307" s="71" t="s">
        <v>1384</v>
      </c>
      <c r="H307" s="71" t="s">
        <v>402</v>
      </c>
      <c r="I307" s="71" t="s">
        <v>402</v>
      </c>
      <c r="J307" s="71" t="s">
        <v>50</v>
      </c>
      <c r="K307" s="71" t="s">
        <v>415</v>
      </c>
      <c r="L307" s="71" t="s">
        <v>402</v>
      </c>
      <c r="M307" s="71" t="s">
        <v>53</v>
      </c>
      <c r="N307" s="77">
        <v>3.9617100000000001</v>
      </c>
      <c r="O307" s="76">
        <v>38.9</v>
      </c>
      <c r="P307" s="71">
        <v>1</v>
      </c>
      <c r="Q307" s="71">
        <v>1</v>
      </c>
      <c r="R307" s="71">
        <v>3615</v>
      </c>
      <c r="S307" s="71">
        <v>3761</v>
      </c>
      <c r="T307" s="71">
        <v>72</v>
      </c>
      <c r="U307" s="71" t="s">
        <v>717</v>
      </c>
      <c r="V307" s="71">
        <v>1</v>
      </c>
      <c r="W307" s="71">
        <v>1</v>
      </c>
      <c r="X307" s="72">
        <v>3961713</v>
      </c>
      <c r="Y307" s="71">
        <v>1</v>
      </c>
      <c r="Z307" s="73" t="s">
        <v>614</v>
      </c>
      <c r="AA307" s="3">
        <v>1</v>
      </c>
      <c r="AB307" s="3">
        <v>1</v>
      </c>
      <c r="AC307" s="8">
        <v>35.1</v>
      </c>
      <c r="AD307" s="3" t="s">
        <v>37</v>
      </c>
      <c r="AE307" s="7"/>
      <c r="AF307" s="3">
        <v>100</v>
      </c>
      <c r="AG307" s="9">
        <v>52</v>
      </c>
      <c r="AH307" s="7" t="s">
        <v>718</v>
      </c>
      <c r="AI307" s="10" t="s">
        <v>719</v>
      </c>
      <c r="AJ307" s="22">
        <v>39.65</v>
      </c>
      <c r="AK307" s="71">
        <v>1</v>
      </c>
      <c r="AL307" s="71">
        <v>1</v>
      </c>
      <c r="AM307" s="71">
        <v>0</v>
      </c>
      <c r="AN307" s="60">
        <v>2</v>
      </c>
      <c r="AO307" s="76">
        <v>8.3599999999999994E-2</v>
      </c>
      <c r="AP307" s="70">
        <v>3.9617100000000001</v>
      </c>
      <c r="AQ307" s="69">
        <f>AO307/AP307</f>
        <v>2.1101998884320152E-2</v>
      </c>
    </row>
    <row r="308" spans="1:43" x14ac:dyDescent="0.2">
      <c r="A308" s="71"/>
      <c r="B308" s="75"/>
      <c r="C308" s="73"/>
      <c r="D308" s="73"/>
      <c r="E308" s="71"/>
      <c r="F308" s="85"/>
      <c r="G308" s="71"/>
      <c r="H308" s="71"/>
      <c r="I308" s="71"/>
      <c r="J308" s="71"/>
      <c r="K308" s="71"/>
      <c r="L308" s="71"/>
      <c r="M308" s="71"/>
      <c r="N308" s="77"/>
      <c r="O308" s="76"/>
      <c r="P308" s="71"/>
      <c r="Q308" s="71"/>
      <c r="R308" s="71"/>
      <c r="S308" s="71"/>
      <c r="T308" s="71"/>
      <c r="U308" s="71"/>
      <c r="V308" s="71"/>
      <c r="W308" s="71"/>
      <c r="X308" s="72"/>
      <c r="Y308" s="71"/>
      <c r="Z308" s="73"/>
      <c r="AA308" s="3">
        <v>1</v>
      </c>
      <c r="AB308" s="3">
        <v>2</v>
      </c>
      <c r="AC308" s="8">
        <v>52.5</v>
      </c>
      <c r="AD308" s="3" t="s">
        <v>38</v>
      </c>
      <c r="AE308" s="7"/>
      <c r="AF308" s="3">
        <v>89</v>
      </c>
      <c r="AG308" s="9">
        <v>69</v>
      </c>
      <c r="AH308" s="7" t="s">
        <v>721</v>
      </c>
      <c r="AI308" s="10" t="s">
        <v>89</v>
      </c>
      <c r="AJ308" s="11">
        <v>38.69</v>
      </c>
      <c r="AK308" s="71"/>
      <c r="AL308" s="71"/>
      <c r="AM308" s="71"/>
      <c r="AN308" s="62"/>
      <c r="AO308" s="76"/>
      <c r="AP308" s="70"/>
      <c r="AQ308" s="69"/>
    </row>
    <row r="309" spans="1:43" x14ac:dyDescent="0.2">
      <c r="A309" s="71">
        <v>50</v>
      </c>
      <c r="B309" s="75" t="s">
        <v>43</v>
      </c>
      <c r="C309" s="73" t="s">
        <v>44</v>
      </c>
      <c r="D309" s="73" t="s">
        <v>1451</v>
      </c>
      <c r="E309" s="71" t="s">
        <v>723</v>
      </c>
      <c r="F309" s="71" t="s">
        <v>724</v>
      </c>
      <c r="G309" s="71" t="s">
        <v>205</v>
      </c>
      <c r="H309" s="71" t="s">
        <v>361</v>
      </c>
      <c r="I309" s="71">
        <v>2017</v>
      </c>
      <c r="J309" s="71" t="s">
        <v>50</v>
      </c>
      <c r="K309" s="71" t="s">
        <v>362</v>
      </c>
      <c r="L309" s="71" t="s">
        <v>313</v>
      </c>
      <c r="M309" s="71" t="s">
        <v>53</v>
      </c>
      <c r="N309" s="77">
        <v>4.05044</v>
      </c>
      <c r="O309" s="76">
        <v>38.9955</v>
      </c>
      <c r="P309" s="71">
        <v>2</v>
      </c>
      <c r="Q309" s="71">
        <v>2</v>
      </c>
      <c r="R309" s="71">
        <v>3727</v>
      </c>
      <c r="S309" s="71">
        <v>3894</v>
      </c>
      <c r="T309" s="71">
        <v>73</v>
      </c>
      <c r="U309" s="71" t="s">
        <v>363</v>
      </c>
      <c r="V309" s="71">
        <v>2</v>
      </c>
      <c r="W309" s="71">
        <v>2</v>
      </c>
      <c r="X309" s="72">
        <v>3958415</v>
      </c>
      <c r="Y309" s="71">
        <v>1</v>
      </c>
      <c r="Z309" s="73" t="s">
        <v>615</v>
      </c>
      <c r="AA309" s="3">
        <v>1</v>
      </c>
      <c r="AB309" s="3">
        <v>1</v>
      </c>
      <c r="AC309" s="8">
        <v>41.9</v>
      </c>
      <c r="AD309" s="3" t="s">
        <v>37</v>
      </c>
      <c r="AE309" s="7"/>
      <c r="AF309" s="3">
        <v>150</v>
      </c>
      <c r="AG309" s="9">
        <v>56</v>
      </c>
      <c r="AH309" s="7" t="s">
        <v>725</v>
      </c>
      <c r="AI309" s="10" t="s">
        <v>116</v>
      </c>
      <c r="AJ309" s="22">
        <v>40.15</v>
      </c>
      <c r="AK309" s="71">
        <v>3</v>
      </c>
      <c r="AL309" s="71">
        <v>0</v>
      </c>
      <c r="AM309" s="71">
        <v>2</v>
      </c>
      <c r="AN309" s="60">
        <v>5</v>
      </c>
      <c r="AO309" s="76">
        <v>0.1867</v>
      </c>
      <c r="AP309" s="70">
        <v>4.05044</v>
      </c>
      <c r="AQ309" s="69">
        <f>AO309/AP309</f>
        <v>4.6093757715211188E-2</v>
      </c>
    </row>
    <row r="310" spans="1:43" x14ac:dyDescent="0.2">
      <c r="A310" s="71"/>
      <c r="B310" s="75"/>
      <c r="C310" s="73"/>
      <c r="D310" s="73"/>
      <c r="E310" s="71"/>
      <c r="F310" s="71"/>
      <c r="G310" s="71"/>
      <c r="H310" s="71"/>
      <c r="I310" s="71"/>
      <c r="J310" s="71"/>
      <c r="K310" s="71"/>
      <c r="L310" s="71"/>
      <c r="M310" s="71"/>
      <c r="N310" s="77"/>
      <c r="O310" s="76"/>
      <c r="P310" s="71"/>
      <c r="Q310" s="71"/>
      <c r="R310" s="71"/>
      <c r="S310" s="71"/>
      <c r="T310" s="71"/>
      <c r="U310" s="71"/>
      <c r="V310" s="71"/>
      <c r="W310" s="71"/>
      <c r="X310" s="72"/>
      <c r="Y310" s="71"/>
      <c r="Z310" s="73"/>
      <c r="AA310" s="3">
        <v>1</v>
      </c>
      <c r="AB310" s="3">
        <v>2</v>
      </c>
      <c r="AC310" s="8">
        <v>52.7</v>
      </c>
      <c r="AD310" s="3" t="s">
        <v>37</v>
      </c>
      <c r="AE310" s="7"/>
      <c r="AF310" s="3">
        <v>150</v>
      </c>
      <c r="AG310" s="9">
        <v>69</v>
      </c>
      <c r="AH310" s="7" t="s">
        <v>726</v>
      </c>
      <c r="AI310" s="10" t="s">
        <v>499</v>
      </c>
      <c r="AJ310" s="22">
        <v>40.42</v>
      </c>
      <c r="AK310" s="71"/>
      <c r="AL310" s="71"/>
      <c r="AM310" s="71"/>
      <c r="AN310" s="61"/>
      <c r="AO310" s="76"/>
      <c r="AP310" s="70"/>
      <c r="AQ310" s="69"/>
    </row>
    <row r="311" spans="1:43" x14ac:dyDescent="0.2">
      <c r="A311" s="71"/>
      <c r="B311" s="75"/>
      <c r="C311" s="73"/>
      <c r="D311" s="73"/>
      <c r="E311" s="71"/>
      <c r="F311" s="71"/>
      <c r="G311" s="71"/>
      <c r="H311" s="71"/>
      <c r="I311" s="71"/>
      <c r="J311" s="71"/>
      <c r="K311" s="71"/>
      <c r="L311" s="71"/>
      <c r="M311" s="71"/>
      <c r="N311" s="77"/>
      <c r="O311" s="76"/>
      <c r="P311" s="71"/>
      <c r="Q311" s="71"/>
      <c r="R311" s="71"/>
      <c r="S311" s="71"/>
      <c r="T311" s="71"/>
      <c r="U311" s="71"/>
      <c r="V311" s="71"/>
      <c r="W311" s="71"/>
      <c r="X311" s="72"/>
      <c r="Y311" s="71"/>
      <c r="Z311" s="73"/>
      <c r="AA311" s="3">
        <v>1</v>
      </c>
      <c r="AB311" s="3">
        <v>3</v>
      </c>
      <c r="AC311" s="8">
        <v>63.1</v>
      </c>
      <c r="AD311" s="3" t="s">
        <v>37</v>
      </c>
      <c r="AE311" s="7"/>
      <c r="AF311" s="3">
        <v>100</v>
      </c>
      <c r="AG311" s="9">
        <v>74</v>
      </c>
      <c r="AH311" s="7" t="s">
        <v>727</v>
      </c>
      <c r="AI311" s="10" t="s">
        <v>444</v>
      </c>
      <c r="AJ311" s="22">
        <v>40.770000000000003</v>
      </c>
      <c r="AK311" s="71"/>
      <c r="AL311" s="71"/>
      <c r="AM311" s="71"/>
      <c r="AN311" s="61"/>
      <c r="AO311" s="76"/>
      <c r="AP311" s="70"/>
      <c r="AQ311" s="69"/>
    </row>
    <row r="312" spans="1:43" x14ac:dyDescent="0.2">
      <c r="A312" s="71"/>
      <c r="B312" s="75"/>
      <c r="C312" s="73"/>
      <c r="D312" s="73"/>
      <c r="E312" s="71"/>
      <c r="F312" s="71"/>
      <c r="G312" s="71"/>
      <c r="H312" s="71"/>
      <c r="I312" s="71"/>
      <c r="J312" s="71"/>
      <c r="K312" s="71"/>
      <c r="L312" s="71"/>
      <c r="M312" s="71"/>
      <c r="N312" s="77"/>
      <c r="O312" s="76"/>
      <c r="P312" s="71"/>
      <c r="Q312" s="71"/>
      <c r="R312" s="71"/>
      <c r="S312" s="71"/>
      <c r="T312" s="71"/>
      <c r="U312" s="71"/>
      <c r="V312" s="71"/>
      <c r="W312" s="71"/>
      <c r="X312" s="72"/>
      <c r="Y312" s="71"/>
      <c r="Z312" s="73"/>
      <c r="AA312" s="3">
        <v>1</v>
      </c>
      <c r="AB312" s="3">
        <v>4</v>
      </c>
      <c r="AC312" s="8">
        <v>9.1999999999999993</v>
      </c>
      <c r="AD312" s="3" t="s">
        <v>39</v>
      </c>
      <c r="AE312" s="7"/>
      <c r="AF312" s="3">
        <v>20</v>
      </c>
      <c r="AG312" s="9">
        <v>11</v>
      </c>
      <c r="AH312" s="7" t="s">
        <v>728</v>
      </c>
      <c r="AI312" s="10" t="s">
        <v>154</v>
      </c>
      <c r="AJ312" s="22">
        <v>40.03</v>
      </c>
      <c r="AK312" s="71"/>
      <c r="AL312" s="71"/>
      <c r="AM312" s="71"/>
      <c r="AN312" s="61"/>
      <c r="AO312" s="76"/>
      <c r="AP312" s="70"/>
      <c r="AQ312" s="69"/>
    </row>
    <row r="313" spans="1:43" x14ac:dyDescent="0.2">
      <c r="A313" s="71"/>
      <c r="B313" s="75"/>
      <c r="C313" s="73"/>
      <c r="D313" s="73"/>
      <c r="E313" s="71"/>
      <c r="F313" s="71"/>
      <c r="G313" s="71"/>
      <c r="H313" s="71"/>
      <c r="I313" s="71"/>
      <c r="J313" s="71"/>
      <c r="K313" s="71"/>
      <c r="L313" s="71"/>
      <c r="M313" s="71"/>
      <c r="N313" s="77"/>
      <c r="O313" s="76"/>
      <c r="P313" s="71"/>
      <c r="Q313" s="71"/>
      <c r="R313" s="71"/>
      <c r="S313" s="71"/>
      <c r="T313" s="71"/>
      <c r="U313" s="71"/>
      <c r="V313" s="71"/>
      <c r="W313" s="71"/>
      <c r="X313" s="72"/>
      <c r="Y313" s="71"/>
      <c r="Z313" s="73"/>
      <c r="AA313" s="3">
        <v>1</v>
      </c>
      <c r="AB313" s="3">
        <v>5</v>
      </c>
      <c r="AC313" s="8">
        <v>19.8</v>
      </c>
      <c r="AD313" s="3" t="s">
        <v>39</v>
      </c>
      <c r="AE313" s="7"/>
      <c r="AF313" s="3">
        <v>20</v>
      </c>
      <c r="AG313" s="9">
        <v>32</v>
      </c>
      <c r="AH313" s="7" t="s">
        <v>729</v>
      </c>
      <c r="AI313" s="10" t="s">
        <v>152</v>
      </c>
      <c r="AJ313" s="11">
        <v>37.18</v>
      </c>
      <c r="AK313" s="71"/>
      <c r="AL313" s="71"/>
      <c r="AM313" s="71"/>
      <c r="AN313" s="62"/>
      <c r="AO313" s="76"/>
      <c r="AP313" s="70"/>
      <c r="AQ313" s="69"/>
    </row>
    <row r="314" spans="1:43" x14ac:dyDescent="0.25">
      <c r="A314" s="71">
        <v>51</v>
      </c>
      <c r="B314" s="75" t="s">
        <v>43</v>
      </c>
      <c r="C314" s="73" t="s">
        <v>44</v>
      </c>
      <c r="D314" s="73" t="s">
        <v>1452</v>
      </c>
      <c r="E314" s="71" t="s">
        <v>731</v>
      </c>
      <c r="F314" s="71" t="s">
        <v>732</v>
      </c>
      <c r="G314" s="71" t="s">
        <v>1374</v>
      </c>
      <c r="H314" s="71" t="s">
        <v>734</v>
      </c>
      <c r="I314" s="71" t="s">
        <v>735</v>
      </c>
      <c r="J314" s="71" t="s">
        <v>50</v>
      </c>
      <c r="K314" s="71" t="s">
        <v>142</v>
      </c>
      <c r="L314" s="71" t="s">
        <v>736</v>
      </c>
      <c r="M314" s="71" t="s">
        <v>53</v>
      </c>
      <c r="N314" s="77">
        <v>4.0293900000000002</v>
      </c>
      <c r="O314" s="76">
        <v>38.879899999999999</v>
      </c>
      <c r="P314" s="71">
        <v>3</v>
      </c>
      <c r="Q314" s="71">
        <v>3</v>
      </c>
      <c r="R314" s="71">
        <v>3633</v>
      </c>
      <c r="S314" s="71">
        <v>3853</v>
      </c>
      <c r="T314" s="71">
        <v>72</v>
      </c>
      <c r="U314" s="71" t="s">
        <v>737</v>
      </c>
      <c r="V314" s="71">
        <v>3</v>
      </c>
      <c r="W314" s="71">
        <v>3</v>
      </c>
      <c r="X314" s="72">
        <v>3949489</v>
      </c>
      <c r="Y314" s="71">
        <v>1</v>
      </c>
      <c r="Z314" s="73" t="s">
        <v>616</v>
      </c>
      <c r="AA314" s="3">
        <v>1</v>
      </c>
      <c r="AB314" s="3">
        <v>1</v>
      </c>
      <c r="AC314" s="14">
        <v>50.1</v>
      </c>
      <c r="AD314" s="15" t="s">
        <v>37</v>
      </c>
      <c r="AE314" s="7"/>
      <c r="AF314" s="3">
        <v>108</v>
      </c>
      <c r="AG314" s="9">
        <v>67</v>
      </c>
      <c r="AH314" s="7" t="s">
        <v>738</v>
      </c>
      <c r="AI314" s="12" t="s">
        <v>93</v>
      </c>
      <c r="AJ314" s="23">
        <v>38.6</v>
      </c>
      <c r="AK314" s="71">
        <v>2</v>
      </c>
      <c r="AL314" s="71">
        <v>0</v>
      </c>
      <c r="AM314" s="71">
        <v>3</v>
      </c>
      <c r="AN314" s="60">
        <v>5</v>
      </c>
      <c r="AO314" s="76">
        <v>0.15740000000000001</v>
      </c>
      <c r="AP314" s="70">
        <v>4.0293900000000002</v>
      </c>
      <c r="AQ314" s="69">
        <f>$AO314/$AP314</f>
        <v>3.9062984719771481E-2</v>
      </c>
    </row>
    <row r="315" spans="1:43" x14ac:dyDescent="0.25">
      <c r="A315" s="71"/>
      <c r="B315" s="75"/>
      <c r="C315" s="73"/>
      <c r="D315" s="73"/>
      <c r="E315" s="71"/>
      <c r="F315" s="71"/>
      <c r="G315" s="71"/>
      <c r="H315" s="71"/>
      <c r="I315" s="71"/>
      <c r="J315" s="71"/>
      <c r="K315" s="71"/>
      <c r="L315" s="71"/>
      <c r="M315" s="71"/>
      <c r="N315" s="77"/>
      <c r="O315" s="76"/>
      <c r="P315" s="71"/>
      <c r="Q315" s="71"/>
      <c r="R315" s="71"/>
      <c r="S315" s="71"/>
      <c r="T315" s="71"/>
      <c r="U315" s="71"/>
      <c r="V315" s="71"/>
      <c r="W315" s="71"/>
      <c r="X315" s="72"/>
      <c r="Y315" s="71"/>
      <c r="Z315" s="73"/>
      <c r="AA315" s="3">
        <v>1</v>
      </c>
      <c r="AB315" s="3">
        <v>2</v>
      </c>
      <c r="AC315" s="14">
        <v>23.1</v>
      </c>
      <c r="AD315" s="15" t="s">
        <v>39</v>
      </c>
      <c r="AE315" s="7"/>
      <c r="AF315" s="3">
        <v>30</v>
      </c>
      <c r="AG315" s="9">
        <v>18</v>
      </c>
      <c r="AH315" s="7" t="s">
        <v>739</v>
      </c>
      <c r="AI315" s="12" t="s">
        <v>353</v>
      </c>
      <c r="AJ315" s="23">
        <v>45.08</v>
      </c>
      <c r="AK315" s="71"/>
      <c r="AL315" s="71"/>
      <c r="AM315" s="71"/>
      <c r="AN315" s="61"/>
      <c r="AO315" s="76"/>
      <c r="AP315" s="70"/>
      <c r="AQ315" s="69"/>
    </row>
    <row r="316" spans="1:43" x14ac:dyDescent="0.25">
      <c r="A316" s="71"/>
      <c r="B316" s="75"/>
      <c r="C316" s="73"/>
      <c r="D316" s="73"/>
      <c r="E316" s="71"/>
      <c r="F316" s="71"/>
      <c r="G316" s="71"/>
      <c r="H316" s="71"/>
      <c r="I316" s="71"/>
      <c r="J316" s="71"/>
      <c r="K316" s="71"/>
      <c r="L316" s="71"/>
      <c r="M316" s="71"/>
      <c r="N316" s="77"/>
      <c r="O316" s="76"/>
      <c r="P316" s="71"/>
      <c r="Q316" s="71"/>
      <c r="R316" s="71"/>
      <c r="S316" s="71"/>
      <c r="T316" s="71"/>
      <c r="U316" s="71"/>
      <c r="V316" s="71"/>
      <c r="W316" s="71"/>
      <c r="X316" s="72"/>
      <c r="Y316" s="71"/>
      <c r="Z316" s="73"/>
      <c r="AA316" s="3">
        <v>1</v>
      </c>
      <c r="AB316" s="3">
        <v>3</v>
      </c>
      <c r="AC316" s="8">
        <v>52.5</v>
      </c>
      <c r="AD316" s="15" t="s">
        <v>37</v>
      </c>
      <c r="AE316" s="7"/>
      <c r="AF316" s="3">
        <v>91</v>
      </c>
      <c r="AG316" s="9">
        <v>73</v>
      </c>
      <c r="AH316" s="7" t="s">
        <v>740</v>
      </c>
      <c r="AI316" s="12" t="s">
        <v>59</v>
      </c>
      <c r="AJ316" s="23">
        <v>38.19</v>
      </c>
      <c r="AK316" s="71"/>
      <c r="AL316" s="71"/>
      <c r="AM316" s="71"/>
      <c r="AN316" s="61"/>
      <c r="AO316" s="76"/>
      <c r="AP316" s="70"/>
      <c r="AQ316" s="69"/>
    </row>
    <row r="317" spans="1:43" x14ac:dyDescent="0.25">
      <c r="A317" s="71"/>
      <c r="B317" s="75"/>
      <c r="C317" s="73"/>
      <c r="D317" s="73"/>
      <c r="E317" s="71"/>
      <c r="F317" s="71"/>
      <c r="G317" s="71"/>
      <c r="H317" s="71"/>
      <c r="I317" s="71"/>
      <c r="J317" s="71"/>
      <c r="K317" s="71"/>
      <c r="L317" s="71"/>
      <c r="M317" s="71"/>
      <c r="N317" s="77"/>
      <c r="O317" s="76"/>
      <c r="P317" s="71"/>
      <c r="Q317" s="71"/>
      <c r="R317" s="71"/>
      <c r="S317" s="71"/>
      <c r="T317" s="71"/>
      <c r="U317" s="71"/>
      <c r="V317" s="71"/>
      <c r="W317" s="71"/>
      <c r="X317" s="72"/>
      <c r="Y317" s="71"/>
      <c r="Z317" s="73"/>
      <c r="AA317" s="3">
        <v>1</v>
      </c>
      <c r="AB317" s="3">
        <v>4</v>
      </c>
      <c r="AC317" s="8">
        <v>13.6</v>
      </c>
      <c r="AD317" s="15" t="s">
        <v>39</v>
      </c>
      <c r="AE317" s="7"/>
      <c r="AF317" s="3">
        <v>20</v>
      </c>
      <c r="AG317" s="9">
        <v>13</v>
      </c>
      <c r="AH317" s="7" t="s">
        <v>741</v>
      </c>
      <c r="AI317" s="12" t="s">
        <v>308</v>
      </c>
      <c r="AJ317" s="23">
        <v>36.770000000000003</v>
      </c>
      <c r="AK317" s="71"/>
      <c r="AL317" s="71"/>
      <c r="AM317" s="71"/>
      <c r="AN317" s="61"/>
      <c r="AO317" s="76"/>
      <c r="AP317" s="70"/>
      <c r="AQ317" s="69"/>
    </row>
    <row r="318" spans="1:43" x14ac:dyDescent="0.25">
      <c r="A318" s="71"/>
      <c r="B318" s="75"/>
      <c r="C318" s="73"/>
      <c r="D318" s="73"/>
      <c r="E318" s="71"/>
      <c r="F318" s="71"/>
      <c r="G318" s="71"/>
      <c r="H318" s="71"/>
      <c r="I318" s="71"/>
      <c r="J318" s="71"/>
      <c r="K318" s="71"/>
      <c r="L318" s="71"/>
      <c r="M318" s="71"/>
      <c r="N318" s="77"/>
      <c r="O318" s="76"/>
      <c r="P318" s="71"/>
      <c r="Q318" s="71"/>
      <c r="R318" s="71"/>
      <c r="S318" s="71"/>
      <c r="T318" s="71"/>
      <c r="U318" s="71"/>
      <c r="V318" s="71"/>
      <c r="W318" s="71"/>
      <c r="X318" s="72"/>
      <c r="Y318" s="71"/>
      <c r="Z318" s="73"/>
      <c r="AA318" s="3">
        <v>1</v>
      </c>
      <c r="AB318" s="3">
        <v>5</v>
      </c>
      <c r="AC318" s="8">
        <v>18.100000000000001</v>
      </c>
      <c r="AD318" s="15" t="s">
        <v>39</v>
      </c>
      <c r="AE318" s="7"/>
      <c r="AF318" s="3">
        <v>20</v>
      </c>
      <c r="AG318" s="9">
        <v>30</v>
      </c>
      <c r="AH318" s="7" t="s">
        <v>742</v>
      </c>
      <c r="AI318" s="12" t="s">
        <v>465</v>
      </c>
      <c r="AJ318" s="23">
        <v>35.81</v>
      </c>
      <c r="AK318" s="71"/>
      <c r="AL318" s="71"/>
      <c r="AM318" s="71"/>
      <c r="AN318" s="62"/>
      <c r="AO318" s="76"/>
      <c r="AP318" s="70"/>
      <c r="AQ318" s="69"/>
    </row>
    <row r="319" spans="1:43" x14ac:dyDescent="0.25">
      <c r="A319" s="71">
        <v>52</v>
      </c>
      <c r="B319" s="75" t="s">
        <v>43</v>
      </c>
      <c r="C319" s="73" t="s">
        <v>44</v>
      </c>
      <c r="D319" s="73" t="s">
        <v>1453</v>
      </c>
      <c r="E319" s="71" t="s">
        <v>744</v>
      </c>
      <c r="F319" s="71" t="s">
        <v>745</v>
      </c>
      <c r="G319" s="71" t="s">
        <v>187</v>
      </c>
      <c r="H319" s="71" t="s">
        <v>423</v>
      </c>
      <c r="I319" s="71">
        <v>2019</v>
      </c>
      <c r="J319" s="71" t="s">
        <v>50</v>
      </c>
      <c r="K319" s="71" t="s">
        <v>1390</v>
      </c>
      <c r="L319" s="71" t="s">
        <v>112</v>
      </c>
      <c r="M319" s="71" t="s">
        <v>53</v>
      </c>
      <c r="N319" s="77">
        <v>4.1802400000000004</v>
      </c>
      <c r="O319" s="76">
        <v>39.025199999999998</v>
      </c>
      <c r="P319" s="71">
        <v>6</v>
      </c>
      <c r="Q319" s="71">
        <v>6</v>
      </c>
      <c r="R319" s="71">
        <v>3899</v>
      </c>
      <c r="S319" s="71">
        <v>4101</v>
      </c>
      <c r="T319" s="71">
        <v>73</v>
      </c>
      <c r="U319" s="71" t="s">
        <v>113</v>
      </c>
      <c r="V319" s="71">
        <v>6</v>
      </c>
      <c r="W319" s="71">
        <v>6</v>
      </c>
      <c r="X319" s="72">
        <v>3948262</v>
      </c>
      <c r="Y319" s="71">
        <v>1</v>
      </c>
      <c r="Z319" s="73" t="s">
        <v>617</v>
      </c>
      <c r="AA319" s="3">
        <v>1</v>
      </c>
      <c r="AB319" s="3">
        <v>1</v>
      </c>
      <c r="AC319" s="8">
        <v>27.6</v>
      </c>
      <c r="AD319" s="15" t="s">
        <v>39</v>
      </c>
      <c r="AE319" s="7"/>
      <c r="AF319" s="3">
        <v>30</v>
      </c>
      <c r="AG319" s="9">
        <v>33</v>
      </c>
      <c r="AH319" s="7" t="s">
        <v>747</v>
      </c>
      <c r="AI319" s="12" t="s">
        <v>434</v>
      </c>
      <c r="AJ319" s="23">
        <v>35.840000000000003</v>
      </c>
      <c r="AK319" s="71">
        <v>2</v>
      </c>
      <c r="AL319" s="71">
        <v>1</v>
      </c>
      <c r="AM319" s="71">
        <v>3</v>
      </c>
      <c r="AN319" s="60">
        <v>6</v>
      </c>
      <c r="AO319" s="76">
        <v>0.2082</v>
      </c>
      <c r="AP319" s="70">
        <v>4.1802400000000004</v>
      </c>
      <c r="AQ319" s="69">
        <f>$AO319/$AP319</f>
        <v>4.9805752779744701E-2</v>
      </c>
    </row>
    <row r="320" spans="1:43" x14ac:dyDescent="0.25">
      <c r="A320" s="71"/>
      <c r="B320" s="75"/>
      <c r="C320" s="73"/>
      <c r="D320" s="73"/>
      <c r="E320" s="71"/>
      <c r="F320" s="71"/>
      <c r="G320" s="71"/>
      <c r="H320" s="71"/>
      <c r="I320" s="71"/>
      <c r="J320" s="71"/>
      <c r="K320" s="71"/>
      <c r="L320" s="71"/>
      <c r="M320" s="71"/>
      <c r="N320" s="77"/>
      <c r="O320" s="76"/>
      <c r="P320" s="71"/>
      <c r="Q320" s="71"/>
      <c r="R320" s="71"/>
      <c r="S320" s="71"/>
      <c r="T320" s="71"/>
      <c r="U320" s="71"/>
      <c r="V320" s="71"/>
      <c r="W320" s="71"/>
      <c r="X320" s="72"/>
      <c r="Y320" s="71"/>
      <c r="Z320" s="73"/>
      <c r="AA320" s="3">
        <v>1</v>
      </c>
      <c r="AB320" s="3">
        <v>2</v>
      </c>
      <c r="AC320" s="8">
        <v>12.2</v>
      </c>
      <c r="AD320" s="15" t="s">
        <v>39</v>
      </c>
      <c r="AE320" s="7"/>
      <c r="AF320" s="3">
        <v>30</v>
      </c>
      <c r="AG320" s="9">
        <v>24</v>
      </c>
      <c r="AH320" s="7" t="s">
        <v>748</v>
      </c>
      <c r="AI320" s="12" t="s">
        <v>432</v>
      </c>
      <c r="AJ320" s="23">
        <v>36.42</v>
      </c>
      <c r="AK320" s="71"/>
      <c r="AL320" s="71"/>
      <c r="AM320" s="71"/>
      <c r="AN320" s="61"/>
      <c r="AO320" s="76"/>
      <c r="AP320" s="70"/>
      <c r="AQ320" s="69"/>
    </row>
    <row r="321" spans="1:43" x14ac:dyDescent="0.25">
      <c r="A321" s="71"/>
      <c r="B321" s="75"/>
      <c r="C321" s="73"/>
      <c r="D321" s="73"/>
      <c r="E321" s="71"/>
      <c r="F321" s="71"/>
      <c r="G321" s="71"/>
      <c r="H321" s="71"/>
      <c r="I321" s="71"/>
      <c r="J321" s="71"/>
      <c r="K321" s="71"/>
      <c r="L321" s="71"/>
      <c r="M321" s="71"/>
      <c r="N321" s="77"/>
      <c r="O321" s="76"/>
      <c r="P321" s="71"/>
      <c r="Q321" s="71"/>
      <c r="R321" s="71"/>
      <c r="S321" s="71"/>
      <c r="T321" s="71"/>
      <c r="U321" s="71"/>
      <c r="V321" s="71"/>
      <c r="W321" s="71"/>
      <c r="X321" s="72"/>
      <c r="Y321" s="71"/>
      <c r="Z321" s="73"/>
      <c r="AA321" s="3">
        <v>1</v>
      </c>
      <c r="AB321" s="3">
        <v>3</v>
      </c>
      <c r="AC321" s="8">
        <v>50.5</v>
      </c>
      <c r="AD321" s="15" t="s">
        <v>37</v>
      </c>
      <c r="AE321" s="7"/>
      <c r="AF321" s="3">
        <v>100</v>
      </c>
      <c r="AG321" s="9">
        <v>64</v>
      </c>
      <c r="AH321" s="7" t="s">
        <v>749</v>
      </c>
      <c r="AI321" s="12" t="s">
        <v>158</v>
      </c>
      <c r="AJ321" s="23">
        <v>38.22</v>
      </c>
      <c r="AK321" s="71"/>
      <c r="AL321" s="71"/>
      <c r="AM321" s="71"/>
      <c r="AN321" s="61"/>
      <c r="AO321" s="76"/>
      <c r="AP321" s="70"/>
      <c r="AQ321" s="69"/>
    </row>
    <row r="322" spans="1:43" x14ac:dyDescent="0.25">
      <c r="A322" s="71"/>
      <c r="B322" s="75"/>
      <c r="C322" s="73"/>
      <c r="D322" s="73"/>
      <c r="E322" s="71"/>
      <c r="F322" s="71"/>
      <c r="G322" s="71"/>
      <c r="H322" s="71"/>
      <c r="I322" s="71"/>
      <c r="J322" s="71"/>
      <c r="K322" s="71"/>
      <c r="L322" s="71"/>
      <c r="M322" s="71"/>
      <c r="N322" s="77"/>
      <c r="O322" s="76"/>
      <c r="P322" s="71"/>
      <c r="Q322" s="71"/>
      <c r="R322" s="71"/>
      <c r="S322" s="71"/>
      <c r="T322" s="71"/>
      <c r="U322" s="71"/>
      <c r="V322" s="71"/>
      <c r="W322" s="71"/>
      <c r="X322" s="72"/>
      <c r="Y322" s="71"/>
      <c r="Z322" s="73"/>
      <c r="AA322" s="3">
        <v>1</v>
      </c>
      <c r="AB322" s="3">
        <v>4</v>
      </c>
      <c r="AC322" s="8">
        <v>13</v>
      </c>
      <c r="AD322" s="15" t="s">
        <v>39</v>
      </c>
      <c r="AE322" s="7"/>
      <c r="AF322" s="3">
        <v>30</v>
      </c>
      <c r="AG322" s="9">
        <v>20</v>
      </c>
      <c r="AH322" s="7" t="s">
        <v>750</v>
      </c>
      <c r="AI322" s="12" t="s">
        <v>429</v>
      </c>
      <c r="AJ322" s="23">
        <v>40.65</v>
      </c>
      <c r="AK322" s="71"/>
      <c r="AL322" s="71"/>
      <c r="AM322" s="71"/>
      <c r="AN322" s="61"/>
      <c r="AO322" s="76"/>
      <c r="AP322" s="70"/>
      <c r="AQ322" s="69"/>
    </row>
    <row r="323" spans="1:43" x14ac:dyDescent="0.25">
      <c r="A323" s="71"/>
      <c r="B323" s="75"/>
      <c r="C323" s="73"/>
      <c r="D323" s="73"/>
      <c r="E323" s="71"/>
      <c r="F323" s="71"/>
      <c r="G323" s="71"/>
      <c r="H323" s="71"/>
      <c r="I323" s="71"/>
      <c r="J323" s="71"/>
      <c r="K323" s="71"/>
      <c r="L323" s="71"/>
      <c r="M323" s="71"/>
      <c r="N323" s="77"/>
      <c r="O323" s="76"/>
      <c r="P323" s="71"/>
      <c r="Q323" s="71"/>
      <c r="R323" s="71"/>
      <c r="S323" s="71"/>
      <c r="T323" s="71"/>
      <c r="U323" s="71"/>
      <c r="V323" s="71"/>
      <c r="W323" s="71"/>
      <c r="X323" s="72"/>
      <c r="Y323" s="71"/>
      <c r="Z323" s="73"/>
      <c r="AA323" s="3">
        <v>1</v>
      </c>
      <c r="AB323" s="3">
        <v>5</v>
      </c>
      <c r="AC323" s="8">
        <v>53</v>
      </c>
      <c r="AD323" s="15" t="s">
        <v>37</v>
      </c>
      <c r="AE323" s="7"/>
      <c r="AF323" s="3">
        <v>100</v>
      </c>
      <c r="AG323" s="9">
        <v>78</v>
      </c>
      <c r="AH323" s="7" t="s">
        <v>751</v>
      </c>
      <c r="AI323" s="12" t="s">
        <v>752</v>
      </c>
      <c r="AJ323" s="23">
        <v>39.450000000000003</v>
      </c>
      <c r="AK323" s="71"/>
      <c r="AL323" s="71"/>
      <c r="AM323" s="71"/>
      <c r="AN323" s="61"/>
      <c r="AO323" s="76"/>
      <c r="AP323" s="70"/>
      <c r="AQ323" s="69"/>
    </row>
    <row r="324" spans="1:43" x14ac:dyDescent="0.25">
      <c r="A324" s="71"/>
      <c r="B324" s="75"/>
      <c r="C324" s="73"/>
      <c r="D324" s="73"/>
      <c r="E324" s="71"/>
      <c r="F324" s="71"/>
      <c r="G324" s="71"/>
      <c r="H324" s="71"/>
      <c r="I324" s="71"/>
      <c r="J324" s="71"/>
      <c r="K324" s="71"/>
      <c r="L324" s="71"/>
      <c r="M324" s="71"/>
      <c r="N324" s="77"/>
      <c r="O324" s="76"/>
      <c r="P324" s="71"/>
      <c r="Q324" s="71"/>
      <c r="R324" s="71"/>
      <c r="S324" s="71"/>
      <c r="T324" s="71"/>
      <c r="U324" s="71"/>
      <c r="V324" s="71"/>
      <c r="W324" s="71"/>
      <c r="X324" s="72"/>
      <c r="Y324" s="71"/>
      <c r="Z324" s="10" t="s">
        <v>618</v>
      </c>
      <c r="AA324" s="3">
        <v>3</v>
      </c>
      <c r="AB324" s="3">
        <v>1</v>
      </c>
      <c r="AC324" s="8">
        <v>51.9</v>
      </c>
      <c r="AD324" s="15" t="s">
        <v>38</v>
      </c>
      <c r="AE324" s="7"/>
      <c r="AF324" s="3">
        <v>90</v>
      </c>
      <c r="AG324" s="9">
        <v>78</v>
      </c>
      <c r="AH324" s="7" t="s">
        <v>753</v>
      </c>
      <c r="AI324" s="12" t="s">
        <v>427</v>
      </c>
      <c r="AJ324" s="23">
        <v>39.42</v>
      </c>
      <c r="AK324" s="71"/>
      <c r="AL324" s="71"/>
      <c r="AM324" s="71"/>
      <c r="AN324" s="62"/>
      <c r="AO324" s="76"/>
      <c r="AP324" s="70"/>
      <c r="AQ324" s="69"/>
    </row>
    <row r="325" spans="1:43" x14ac:dyDescent="0.25">
      <c r="A325" s="71">
        <v>53</v>
      </c>
      <c r="B325" s="75" t="s">
        <v>43</v>
      </c>
      <c r="C325" s="73" t="s">
        <v>44</v>
      </c>
      <c r="D325" s="73" t="s">
        <v>1454</v>
      </c>
      <c r="E325" s="71" t="s">
        <v>755</v>
      </c>
      <c r="F325" s="71" t="s">
        <v>756</v>
      </c>
      <c r="G325" s="71" t="s">
        <v>291</v>
      </c>
      <c r="H325" s="71" t="s">
        <v>110</v>
      </c>
      <c r="I325" s="71">
        <v>2019</v>
      </c>
      <c r="J325" s="71" t="s">
        <v>50</v>
      </c>
      <c r="K325" s="71" t="s">
        <v>757</v>
      </c>
      <c r="L325" s="71" t="s">
        <v>112</v>
      </c>
      <c r="M325" s="71" t="s">
        <v>53</v>
      </c>
      <c r="N325" s="77">
        <v>3.9647199999999998</v>
      </c>
      <c r="O325" s="76">
        <v>39.082099999999997</v>
      </c>
      <c r="P325" s="71">
        <v>2</v>
      </c>
      <c r="Q325" s="71">
        <v>2</v>
      </c>
      <c r="R325" s="71">
        <v>3606</v>
      </c>
      <c r="S325" s="71">
        <v>3766</v>
      </c>
      <c r="T325" s="71">
        <v>73</v>
      </c>
      <c r="U325" s="71" t="s">
        <v>113</v>
      </c>
      <c r="V325" s="71">
        <v>2</v>
      </c>
      <c r="W325" s="71">
        <v>2</v>
      </c>
      <c r="X325" s="72">
        <v>3948250</v>
      </c>
      <c r="Y325" s="71">
        <v>1</v>
      </c>
      <c r="Z325" s="73" t="s">
        <v>619</v>
      </c>
      <c r="AA325" s="3">
        <v>1</v>
      </c>
      <c r="AB325" s="3">
        <v>1</v>
      </c>
      <c r="AC325" s="8">
        <v>30.2</v>
      </c>
      <c r="AD325" s="15" t="s">
        <v>39</v>
      </c>
      <c r="AE325" s="7"/>
      <c r="AF325" s="3">
        <v>30</v>
      </c>
      <c r="AG325" s="9">
        <v>31</v>
      </c>
      <c r="AH325" s="7" t="s">
        <v>758</v>
      </c>
      <c r="AI325" s="12" t="s">
        <v>465</v>
      </c>
      <c r="AJ325" s="23">
        <v>35.22</v>
      </c>
      <c r="AK325" s="71">
        <v>1</v>
      </c>
      <c r="AL325" s="71">
        <v>0</v>
      </c>
      <c r="AM325" s="71">
        <v>2</v>
      </c>
      <c r="AN325" s="60">
        <v>3</v>
      </c>
      <c r="AO325" s="76">
        <v>9.0300000000000005E-2</v>
      </c>
      <c r="AP325" s="70">
        <v>3.9647199999999998</v>
      </c>
      <c r="AQ325" s="69">
        <f>AO325/AP325</f>
        <v>2.27758832906233E-2</v>
      </c>
    </row>
    <row r="326" spans="1:43" x14ac:dyDescent="0.25">
      <c r="A326" s="71"/>
      <c r="B326" s="75"/>
      <c r="C326" s="73"/>
      <c r="D326" s="73"/>
      <c r="E326" s="71"/>
      <c r="F326" s="71"/>
      <c r="G326" s="71"/>
      <c r="H326" s="71"/>
      <c r="I326" s="71"/>
      <c r="J326" s="71"/>
      <c r="K326" s="71"/>
      <c r="L326" s="71"/>
      <c r="M326" s="71"/>
      <c r="N326" s="77"/>
      <c r="O326" s="76"/>
      <c r="P326" s="71"/>
      <c r="Q326" s="71"/>
      <c r="R326" s="71"/>
      <c r="S326" s="71"/>
      <c r="T326" s="71"/>
      <c r="U326" s="71"/>
      <c r="V326" s="71"/>
      <c r="W326" s="71"/>
      <c r="X326" s="72"/>
      <c r="Y326" s="71"/>
      <c r="Z326" s="73"/>
      <c r="AA326" s="3">
        <v>1</v>
      </c>
      <c r="AB326" s="3">
        <v>2</v>
      </c>
      <c r="AC326" s="8">
        <v>14.9</v>
      </c>
      <c r="AD326" s="15" t="s">
        <v>39</v>
      </c>
      <c r="AE326" s="7"/>
      <c r="AF326" s="3">
        <v>20</v>
      </c>
      <c r="AG326" s="9">
        <v>13</v>
      </c>
      <c r="AH326" s="7" t="s">
        <v>759</v>
      </c>
      <c r="AI326" s="12" t="s">
        <v>308</v>
      </c>
      <c r="AJ326" s="23">
        <v>36.18</v>
      </c>
      <c r="AK326" s="71"/>
      <c r="AL326" s="71"/>
      <c r="AM326" s="71"/>
      <c r="AN326" s="61"/>
      <c r="AO326" s="76"/>
      <c r="AP326" s="70"/>
      <c r="AQ326" s="69"/>
    </row>
    <row r="327" spans="1:43" x14ac:dyDescent="0.25">
      <c r="A327" s="71"/>
      <c r="B327" s="75"/>
      <c r="C327" s="73"/>
      <c r="D327" s="73"/>
      <c r="E327" s="71"/>
      <c r="F327" s="71"/>
      <c r="G327" s="71"/>
      <c r="H327" s="71"/>
      <c r="I327" s="71"/>
      <c r="J327" s="71"/>
      <c r="K327" s="71"/>
      <c r="L327" s="71"/>
      <c r="M327" s="71"/>
      <c r="N327" s="77"/>
      <c r="O327" s="76"/>
      <c r="P327" s="71"/>
      <c r="Q327" s="71"/>
      <c r="R327" s="71"/>
      <c r="S327" s="71"/>
      <c r="T327" s="71"/>
      <c r="U327" s="71"/>
      <c r="V327" s="71"/>
      <c r="W327" s="71"/>
      <c r="X327" s="72"/>
      <c r="Y327" s="71"/>
      <c r="Z327" s="73"/>
      <c r="AA327" s="3">
        <v>1</v>
      </c>
      <c r="AB327" s="3">
        <v>3</v>
      </c>
      <c r="AC327" s="8">
        <v>45.2</v>
      </c>
      <c r="AD327" s="15" t="s">
        <v>37</v>
      </c>
      <c r="AE327" s="7"/>
      <c r="AF327" s="3">
        <v>91</v>
      </c>
      <c r="AG327" s="9">
        <v>69</v>
      </c>
      <c r="AH327" s="7" t="s">
        <v>760</v>
      </c>
      <c r="AI327" s="12" t="s">
        <v>59</v>
      </c>
      <c r="AJ327" s="23">
        <v>39.03</v>
      </c>
      <c r="AK327" s="71"/>
      <c r="AL327" s="71"/>
      <c r="AM327" s="71"/>
      <c r="AN327" s="62"/>
      <c r="AO327" s="76"/>
      <c r="AP327" s="70"/>
      <c r="AQ327" s="69"/>
    </row>
    <row r="328" spans="1:43" x14ac:dyDescent="0.25">
      <c r="A328" s="71">
        <v>54</v>
      </c>
      <c r="B328" s="75" t="s">
        <v>43</v>
      </c>
      <c r="C328" s="73" t="s">
        <v>44</v>
      </c>
      <c r="D328" s="73" t="s">
        <v>1455</v>
      </c>
      <c r="E328" s="71" t="s">
        <v>763</v>
      </c>
      <c r="F328" s="71" t="s">
        <v>764</v>
      </c>
      <c r="G328" s="71" t="s">
        <v>291</v>
      </c>
      <c r="H328" s="71" t="s">
        <v>110</v>
      </c>
      <c r="I328" s="71">
        <v>2019</v>
      </c>
      <c r="J328" s="71" t="s">
        <v>50</v>
      </c>
      <c r="K328" s="71" t="s">
        <v>1395</v>
      </c>
      <c r="L328" s="71" t="s">
        <v>112</v>
      </c>
      <c r="M328" s="71" t="s">
        <v>53</v>
      </c>
      <c r="N328" s="77">
        <v>3.9525399999999999</v>
      </c>
      <c r="O328" s="76">
        <v>39.089599999999997</v>
      </c>
      <c r="P328" s="71">
        <v>2</v>
      </c>
      <c r="Q328" s="71">
        <v>2</v>
      </c>
      <c r="R328" s="71">
        <v>3641</v>
      </c>
      <c r="S328" s="71">
        <v>3795</v>
      </c>
      <c r="T328" s="71">
        <v>73</v>
      </c>
      <c r="U328" s="71" t="s">
        <v>113</v>
      </c>
      <c r="V328" s="71">
        <v>2</v>
      </c>
      <c r="W328" s="71">
        <v>2</v>
      </c>
      <c r="X328" s="72">
        <v>3943808</v>
      </c>
      <c r="Y328" s="71">
        <v>1</v>
      </c>
      <c r="Z328" s="73" t="s">
        <v>620</v>
      </c>
      <c r="AA328" s="3">
        <v>1</v>
      </c>
      <c r="AB328" s="3">
        <v>1</v>
      </c>
      <c r="AC328" s="8">
        <v>52.5</v>
      </c>
      <c r="AD328" s="3" t="s">
        <v>37</v>
      </c>
      <c r="AE328" s="7"/>
      <c r="AF328" s="3">
        <v>140</v>
      </c>
      <c r="AG328" s="9">
        <v>65</v>
      </c>
      <c r="AH328" s="7" t="s">
        <v>765</v>
      </c>
      <c r="AI328" s="12" t="s">
        <v>766</v>
      </c>
      <c r="AJ328" s="23">
        <v>39.549999999999997</v>
      </c>
      <c r="AK328" s="71">
        <v>2</v>
      </c>
      <c r="AL328" s="71">
        <v>1</v>
      </c>
      <c r="AM328" s="71">
        <v>2</v>
      </c>
      <c r="AN328" s="60">
        <v>5</v>
      </c>
      <c r="AO328" s="76">
        <v>0.2248</v>
      </c>
      <c r="AP328" s="70">
        <v>3.9525399999999999</v>
      </c>
      <c r="AQ328" s="69">
        <f>AO328/AP328</f>
        <v>5.6874819736169653E-2</v>
      </c>
    </row>
    <row r="329" spans="1:43" x14ac:dyDescent="0.25">
      <c r="A329" s="71"/>
      <c r="B329" s="75"/>
      <c r="C329" s="73"/>
      <c r="D329" s="73"/>
      <c r="E329" s="71"/>
      <c r="F329" s="71"/>
      <c r="G329" s="71"/>
      <c r="H329" s="71"/>
      <c r="I329" s="71"/>
      <c r="J329" s="71"/>
      <c r="K329" s="71"/>
      <c r="L329" s="71"/>
      <c r="M329" s="71"/>
      <c r="N329" s="77"/>
      <c r="O329" s="76"/>
      <c r="P329" s="71"/>
      <c r="Q329" s="71"/>
      <c r="R329" s="71"/>
      <c r="S329" s="71"/>
      <c r="T329" s="71"/>
      <c r="U329" s="71"/>
      <c r="V329" s="71"/>
      <c r="W329" s="71"/>
      <c r="X329" s="72"/>
      <c r="Y329" s="71"/>
      <c r="Z329" s="73"/>
      <c r="AA329" s="3">
        <v>1</v>
      </c>
      <c r="AB329" s="3">
        <v>2</v>
      </c>
      <c r="AC329" s="8">
        <v>62.5</v>
      </c>
      <c r="AD329" s="15" t="s">
        <v>38</v>
      </c>
      <c r="AE329" s="7"/>
      <c r="AF329" s="3">
        <v>90</v>
      </c>
      <c r="AG329" s="9">
        <v>80</v>
      </c>
      <c r="AH329" s="7" t="s">
        <v>767</v>
      </c>
      <c r="AI329" s="12" t="s">
        <v>752</v>
      </c>
      <c r="AJ329" s="13">
        <v>39.26</v>
      </c>
      <c r="AK329" s="71"/>
      <c r="AL329" s="71"/>
      <c r="AM329" s="71"/>
      <c r="AN329" s="61"/>
      <c r="AO329" s="76"/>
      <c r="AP329" s="70"/>
      <c r="AQ329" s="69"/>
    </row>
    <row r="330" spans="1:43" x14ac:dyDescent="0.25">
      <c r="A330" s="71"/>
      <c r="B330" s="75"/>
      <c r="C330" s="73"/>
      <c r="D330" s="73"/>
      <c r="E330" s="71"/>
      <c r="F330" s="71"/>
      <c r="G330" s="71"/>
      <c r="H330" s="71"/>
      <c r="I330" s="71"/>
      <c r="J330" s="71"/>
      <c r="K330" s="71"/>
      <c r="L330" s="71"/>
      <c r="M330" s="71"/>
      <c r="N330" s="77"/>
      <c r="O330" s="76"/>
      <c r="P330" s="71"/>
      <c r="Q330" s="71"/>
      <c r="R330" s="71"/>
      <c r="S330" s="71"/>
      <c r="T330" s="71"/>
      <c r="U330" s="71"/>
      <c r="V330" s="71"/>
      <c r="W330" s="71"/>
      <c r="X330" s="72"/>
      <c r="Y330" s="71"/>
      <c r="Z330" s="73"/>
      <c r="AA330" s="3">
        <v>1</v>
      </c>
      <c r="AB330" s="3">
        <v>3</v>
      </c>
      <c r="AC330" s="8">
        <v>33</v>
      </c>
      <c r="AD330" s="15" t="s">
        <v>39</v>
      </c>
      <c r="AE330" s="7"/>
      <c r="AF330" s="3">
        <v>60</v>
      </c>
      <c r="AG330" s="9">
        <v>12</v>
      </c>
      <c r="AH330" s="7" t="s">
        <v>768</v>
      </c>
      <c r="AI330" s="12" t="s">
        <v>303</v>
      </c>
      <c r="AJ330" s="13">
        <v>39.82</v>
      </c>
      <c r="AK330" s="71"/>
      <c r="AL330" s="71"/>
      <c r="AM330" s="71"/>
      <c r="AN330" s="61"/>
      <c r="AO330" s="76"/>
      <c r="AP330" s="70"/>
      <c r="AQ330" s="69"/>
    </row>
    <row r="331" spans="1:43" x14ac:dyDescent="0.25">
      <c r="A331" s="71"/>
      <c r="B331" s="75"/>
      <c r="C331" s="73"/>
      <c r="D331" s="73"/>
      <c r="E331" s="71"/>
      <c r="F331" s="71"/>
      <c r="G331" s="71"/>
      <c r="H331" s="71"/>
      <c r="I331" s="71"/>
      <c r="J331" s="71"/>
      <c r="K331" s="71"/>
      <c r="L331" s="71"/>
      <c r="M331" s="71"/>
      <c r="N331" s="77"/>
      <c r="O331" s="76"/>
      <c r="P331" s="71"/>
      <c r="Q331" s="71"/>
      <c r="R331" s="71"/>
      <c r="S331" s="71"/>
      <c r="T331" s="71"/>
      <c r="U331" s="71"/>
      <c r="V331" s="71"/>
      <c r="W331" s="71"/>
      <c r="X331" s="72"/>
      <c r="Y331" s="71"/>
      <c r="Z331" s="73"/>
      <c r="AA331" s="3">
        <v>1</v>
      </c>
      <c r="AB331" s="3">
        <v>4</v>
      </c>
      <c r="AC331" s="8">
        <v>24.2</v>
      </c>
      <c r="AD331" s="15" t="s">
        <v>39</v>
      </c>
      <c r="AE331" s="7"/>
      <c r="AF331" s="3">
        <v>50</v>
      </c>
      <c r="AG331" s="9">
        <v>36</v>
      </c>
      <c r="AH331" s="7" t="s">
        <v>769</v>
      </c>
      <c r="AI331" s="12" t="s">
        <v>305</v>
      </c>
      <c r="AJ331" s="13">
        <v>38.61</v>
      </c>
      <c r="AK331" s="71"/>
      <c r="AL331" s="71"/>
      <c r="AM331" s="71"/>
      <c r="AN331" s="61"/>
      <c r="AO331" s="76"/>
      <c r="AP331" s="70"/>
      <c r="AQ331" s="69"/>
    </row>
    <row r="332" spans="1:43" x14ac:dyDescent="0.25">
      <c r="A332" s="71"/>
      <c r="B332" s="75"/>
      <c r="C332" s="73"/>
      <c r="D332" s="73"/>
      <c r="E332" s="71"/>
      <c r="F332" s="71"/>
      <c r="G332" s="71"/>
      <c r="H332" s="71"/>
      <c r="I332" s="71"/>
      <c r="J332" s="71"/>
      <c r="K332" s="71"/>
      <c r="L332" s="71"/>
      <c r="M332" s="71"/>
      <c r="N332" s="77"/>
      <c r="O332" s="76"/>
      <c r="P332" s="71"/>
      <c r="Q332" s="71"/>
      <c r="R332" s="71"/>
      <c r="S332" s="71"/>
      <c r="T332" s="71"/>
      <c r="U332" s="71"/>
      <c r="V332" s="71"/>
      <c r="W332" s="71"/>
      <c r="X332" s="72"/>
      <c r="Y332" s="71"/>
      <c r="Z332" s="73"/>
      <c r="AA332" s="3">
        <v>1</v>
      </c>
      <c r="AB332" s="3">
        <v>5</v>
      </c>
      <c r="AC332" s="8">
        <v>52.6</v>
      </c>
      <c r="AD332" s="3" t="s">
        <v>37</v>
      </c>
      <c r="AE332" s="7"/>
      <c r="AF332" s="3">
        <v>91</v>
      </c>
      <c r="AG332" s="9">
        <v>73</v>
      </c>
      <c r="AH332" s="7" t="s">
        <v>770</v>
      </c>
      <c r="AI332" s="12" t="s">
        <v>59</v>
      </c>
      <c r="AJ332" s="13">
        <v>38.14</v>
      </c>
      <c r="AK332" s="71"/>
      <c r="AL332" s="71"/>
      <c r="AM332" s="71"/>
      <c r="AN332" s="62"/>
      <c r="AO332" s="76"/>
      <c r="AP332" s="70"/>
      <c r="AQ332" s="69"/>
    </row>
    <row r="333" spans="1:43" x14ac:dyDescent="0.25">
      <c r="A333" s="71">
        <v>55</v>
      </c>
      <c r="B333" s="75" t="s">
        <v>43</v>
      </c>
      <c r="C333" s="73" t="s">
        <v>44</v>
      </c>
      <c r="D333" s="73" t="s">
        <v>1456</v>
      </c>
      <c r="E333" s="71" t="s">
        <v>772</v>
      </c>
      <c r="F333" s="71" t="s">
        <v>773</v>
      </c>
      <c r="G333" s="71" t="s">
        <v>109</v>
      </c>
      <c r="H333" s="71" t="s">
        <v>774</v>
      </c>
      <c r="I333" s="71">
        <v>2012</v>
      </c>
      <c r="J333" s="71" t="s">
        <v>50</v>
      </c>
      <c r="K333" s="71" t="s">
        <v>775</v>
      </c>
      <c r="L333" s="71" t="s">
        <v>776</v>
      </c>
      <c r="M333" s="71" t="s">
        <v>53</v>
      </c>
      <c r="N333" s="77">
        <v>4.1922800000000002</v>
      </c>
      <c r="O333" s="76">
        <v>38.919699999999999</v>
      </c>
      <c r="P333" s="71">
        <v>3</v>
      </c>
      <c r="Q333" s="71">
        <v>3</v>
      </c>
      <c r="R333" s="71">
        <v>3903</v>
      </c>
      <c r="S333" s="71">
        <v>4098</v>
      </c>
      <c r="T333" s="71">
        <v>73</v>
      </c>
      <c r="U333" s="71" t="s">
        <v>777</v>
      </c>
      <c r="V333" s="71">
        <v>3</v>
      </c>
      <c r="W333" s="71">
        <v>3</v>
      </c>
      <c r="X333" s="72">
        <v>3935688</v>
      </c>
      <c r="Y333" s="71">
        <v>1</v>
      </c>
      <c r="Z333" s="73" t="s">
        <v>621</v>
      </c>
      <c r="AA333" s="3">
        <v>1</v>
      </c>
      <c r="AB333" s="3">
        <v>1</v>
      </c>
      <c r="AC333" s="8">
        <v>55.5</v>
      </c>
      <c r="AD333" s="15" t="s">
        <v>37</v>
      </c>
      <c r="AE333" s="7"/>
      <c r="AF333" s="3">
        <v>100</v>
      </c>
      <c r="AG333" s="9">
        <v>76</v>
      </c>
      <c r="AH333" s="7" t="s">
        <v>778</v>
      </c>
      <c r="AI333" s="12" t="s">
        <v>600</v>
      </c>
      <c r="AJ333" s="13">
        <v>39.54</v>
      </c>
      <c r="AK333" s="71">
        <v>2</v>
      </c>
      <c r="AL333" s="71">
        <v>0</v>
      </c>
      <c r="AM333" s="71">
        <v>2</v>
      </c>
      <c r="AN333" s="60">
        <v>4</v>
      </c>
      <c r="AO333" s="76">
        <v>0.13139999999999999</v>
      </c>
      <c r="AP333" s="70">
        <v>4.1922800000000002</v>
      </c>
      <c r="AQ333" s="69">
        <f>AO333/AP333</f>
        <v>3.1343326304540724E-2</v>
      </c>
    </row>
    <row r="334" spans="1:43" x14ac:dyDescent="0.25">
      <c r="A334" s="71"/>
      <c r="B334" s="75"/>
      <c r="C334" s="73"/>
      <c r="D334" s="73"/>
      <c r="E334" s="71"/>
      <c r="F334" s="71"/>
      <c r="G334" s="71"/>
      <c r="H334" s="71"/>
      <c r="I334" s="71"/>
      <c r="J334" s="71"/>
      <c r="K334" s="71"/>
      <c r="L334" s="71"/>
      <c r="M334" s="71"/>
      <c r="N334" s="77"/>
      <c r="O334" s="76"/>
      <c r="P334" s="71"/>
      <c r="Q334" s="71"/>
      <c r="R334" s="71"/>
      <c r="S334" s="71"/>
      <c r="T334" s="71"/>
      <c r="U334" s="71"/>
      <c r="V334" s="71"/>
      <c r="W334" s="71"/>
      <c r="X334" s="72"/>
      <c r="Y334" s="71"/>
      <c r="Z334" s="73"/>
      <c r="AA334" s="3">
        <v>1</v>
      </c>
      <c r="AB334" s="3">
        <v>2</v>
      </c>
      <c r="AC334" s="8">
        <v>12.7</v>
      </c>
      <c r="AD334" s="15" t="s">
        <v>39</v>
      </c>
      <c r="AE334" s="7"/>
      <c r="AF334" s="3">
        <v>20</v>
      </c>
      <c r="AG334" s="9">
        <v>17</v>
      </c>
      <c r="AH334" s="7" t="s">
        <v>779</v>
      </c>
      <c r="AI334" s="12" t="s">
        <v>339</v>
      </c>
      <c r="AJ334" s="13">
        <v>40.909999999999997</v>
      </c>
      <c r="AK334" s="71"/>
      <c r="AL334" s="71"/>
      <c r="AM334" s="71"/>
      <c r="AN334" s="61"/>
      <c r="AO334" s="76"/>
      <c r="AP334" s="70"/>
      <c r="AQ334" s="69"/>
    </row>
    <row r="335" spans="1:43" x14ac:dyDescent="0.25">
      <c r="A335" s="71"/>
      <c r="B335" s="75"/>
      <c r="C335" s="73"/>
      <c r="D335" s="73"/>
      <c r="E335" s="71"/>
      <c r="F335" s="71"/>
      <c r="G335" s="71"/>
      <c r="H335" s="71"/>
      <c r="I335" s="71"/>
      <c r="J335" s="71"/>
      <c r="K335" s="71"/>
      <c r="L335" s="71"/>
      <c r="M335" s="71"/>
      <c r="N335" s="77"/>
      <c r="O335" s="76"/>
      <c r="P335" s="71"/>
      <c r="Q335" s="71"/>
      <c r="R335" s="71"/>
      <c r="S335" s="71"/>
      <c r="T335" s="71"/>
      <c r="U335" s="71"/>
      <c r="V335" s="71"/>
      <c r="W335" s="71"/>
      <c r="X335" s="72"/>
      <c r="Y335" s="71"/>
      <c r="Z335" s="73"/>
      <c r="AA335" s="3">
        <v>1</v>
      </c>
      <c r="AB335" s="3">
        <v>3</v>
      </c>
      <c r="AC335" s="8">
        <v>51</v>
      </c>
      <c r="AD335" s="15" t="s">
        <v>37</v>
      </c>
      <c r="AE335" s="7"/>
      <c r="AF335" s="3">
        <v>100</v>
      </c>
      <c r="AG335" s="9">
        <v>62</v>
      </c>
      <c r="AH335" s="7" t="s">
        <v>780</v>
      </c>
      <c r="AI335" s="12" t="s">
        <v>158</v>
      </c>
      <c r="AJ335" s="13">
        <v>38.11</v>
      </c>
      <c r="AK335" s="71"/>
      <c r="AL335" s="71"/>
      <c r="AM335" s="71"/>
      <c r="AN335" s="61"/>
      <c r="AO335" s="76"/>
      <c r="AP335" s="70"/>
      <c r="AQ335" s="69"/>
    </row>
    <row r="336" spans="1:43" x14ac:dyDescent="0.25">
      <c r="A336" s="71"/>
      <c r="B336" s="75"/>
      <c r="C336" s="73"/>
      <c r="D336" s="73"/>
      <c r="E336" s="71"/>
      <c r="F336" s="71"/>
      <c r="G336" s="71"/>
      <c r="H336" s="71"/>
      <c r="I336" s="71"/>
      <c r="J336" s="71"/>
      <c r="K336" s="71"/>
      <c r="L336" s="71"/>
      <c r="M336" s="71"/>
      <c r="N336" s="77"/>
      <c r="O336" s="76"/>
      <c r="P336" s="71"/>
      <c r="Q336" s="71"/>
      <c r="R336" s="71"/>
      <c r="S336" s="71"/>
      <c r="T336" s="71"/>
      <c r="U336" s="71"/>
      <c r="V336" s="71"/>
      <c r="W336" s="71"/>
      <c r="X336" s="72"/>
      <c r="Y336" s="71"/>
      <c r="Z336" s="73"/>
      <c r="AA336" s="3">
        <v>1</v>
      </c>
      <c r="AB336" s="3">
        <v>4</v>
      </c>
      <c r="AC336" s="8">
        <v>12.2</v>
      </c>
      <c r="AD336" s="15" t="s">
        <v>39</v>
      </c>
      <c r="AE336" s="7"/>
      <c r="AF336" s="3">
        <v>20</v>
      </c>
      <c r="AG336" s="9">
        <v>24</v>
      </c>
      <c r="AH336" s="7" t="s">
        <v>781</v>
      </c>
      <c r="AI336" s="12" t="s">
        <v>782</v>
      </c>
      <c r="AJ336" s="13">
        <v>36.42</v>
      </c>
      <c r="AK336" s="71"/>
      <c r="AL336" s="71"/>
      <c r="AM336" s="71"/>
      <c r="AN336" s="62"/>
      <c r="AO336" s="76"/>
      <c r="AP336" s="70"/>
      <c r="AQ336" s="69"/>
    </row>
    <row r="337" spans="1:43" x14ac:dyDescent="0.25">
      <c r="A337" s="71">
        <v>56</v>
      </c>
      <c r="B337" s="75" t="s">
        <v>43</v>
      </c>
      <c r="C337" s="73" t="s">
        <v>44</v>
      </c>
      <c r="D337" s="73" t="s">
        <v>1457</v>
      </c>
      <c r="E337" s="71" t="s">
        <v>784</v>
      </c>
      <c r="F337" s="71" t="s">
        <v>785</v>
      </c>
      <c r="G337" s="71" t="s">
        <v>786</v>
      </c>
      <c r="H337" s="71" t="s">
        <v>787</v>
      </c>
      <c r="I337" s="80">
        <v>41143</v>
      </c>
      <c r="J337" s="71" t="s">
        <v>50</v>
      </c>
      <c r="K337" s="71" t="s">
        <v>1403</v>
      </c>
      <c r="L337" s="71" t="s">
        <v>789</v>
      </c>
      <c r="M337" s="71" t="s">
        <v>53</v>
      </c>
      <c r="N337" s="77">
        <v>4.0585000000000004</v>
      </c>
      <c r="O337" s="76">
        <v>39.186900000000001</v>
      </c>
      <c r="P337" s="71">
        <v>3</v>
      </c>
      <c r="Q337" s="71">
        <v>3</v>
      </c>
      <c r="R337" s="71">
        <v>3782</v>
      </c>
      <c r="S337" s="71">
        <v>3961</v>
      </c>
      <c r="T337" s="71">
        <v>73</v>
      </c>
      <c r="U337" s="71" t="s">
        <v>790</v>
      </c>
      <c r="V337" s="71">
        <v>3</v>
      </c>
      <c r="W337" s="71">
        <v>3</v>
      </c>
      <c r="X337" s="72">
        <v>3935403</v>
      </c>
      <c r="Y337" s="71">
        <v>1</v>
      </c>
      <c r="Z337" s="73" t="s">
        <v>622</v>
      </c>
      <c r="AA337" s="3">
        <v>1</v>
      </c>
      <c r="AB337" s="3">
        <v>1</v>
      </c>
      <c r="AC337" s="8">
        <v>44.1</v>
      </c>
      <c r="AD337" s="15" t="s">
        <v>37</v>
      </c>
      <c r="AE337" s="7"/>
      <c r="AF337" s="3">
        <v>120</v>
      </c>
      <c r="AG337" s="9">
        <v>64</v>
      </c>
      <c r="AH337" s="7" t="s">
        <v>791</v>
      </c>
      <c r="AI337" s="12" t="s">
        <v>124</v>
      </c>
      <c r="AJ337" s="23">
        <v>39.200000000000003</v>
      </c>
      <c r="AK337" s="71">
        <v>4</v>
      </c>
      <c r="AL337" s="71">
        <v>0</v>
      </c>
      <c r="AM337" s="71">
        <v>1</v>
      </c>
      <c r="AN337" s="60">
        <v>5</v>
      </c>
      <c r="AO337" s="76">
        <v>0.29370000000000002</v>
      </c>
      <c r="AP337" s="70">
        <v>4.0585000000000004</v>
      </c>
      <c r="AQ337" s="69">
        <f>AO337/AP337</f>
        <v>7.2366637920413937E-2</v>
      </c>
    </row>
    <row r="338" spans="1:43" x14ac:dyDescent="0.25">
      <c r="A338" s="71"/>
      <c r="B338" s="75"/>
      <c r="C338" s="73"/>
      <c r="D338" s="73"/>
      <c r="E338" s="71"/>
      <c r="F338" s="71"/>
      <c r="G338" s="71"/>
      <c r="H338" s="71"/>
      <c r="I338" s="80"/>
      <c r="J338" s="71"/>
      <c r="K338" s="71"/>
      <c r="L338" s="71"/>
      <c r="M338" s="71"/>
      <c r="N338" s="77"/>
      <c r="O338" s="76"/>
      <c r="P338" s="71"/>
      <c r="Q338" s="71"/>
      <c r="R338" s="71"/>
      <c r="S338" s="71"/>
      <c r="T338" s="71"/>
      <c r="U338" s="71"/>
      <c r="V338" s="71"/>
      <c r="W338" s="71"/>
      <c r="X338" s="72"/>
      <c r="Y338" s="71"/>
      <c r="Z338" s="73"/>
      <c r="AA338" s="3">
        <v>1</v>
      </c>
      <c r="AB338" s="3">
        <v>2</v>
      </c>
      <c r="AC338" s="8">
        <v>32.4</v>
      </c>
      <c r="AD338" s="15" t="s">
        <v>39</v>
      </c>
      <c r="AE338" s="7"/>
      <c r="AF338" s="3">
        <v>20</v>
      </c>
      <c r="AG338" s="9">
        <v>30</v>
      </c>
      <c r="AH338" s="7" t="s">
        <v>792</v>
      </c>
      <c r="AI338" s="12" t="s">
        <v>465</v>
      </c>
      <c r="AJ338" s="23">
        <v>37.090000000000003</v>
      </c>
      <c r="AK338" s="71"/>
      <c r="AL338" s="71"/>
      <c r="AM338" s="71"/>
      <c r="AN338" s="61"/>
      <c r="AO338" s="76"/>
      <c r="AP338" s="70"/>
      <c r="AQ338" s="69"/>
    </row>
    <row r="339" spans="1:43" x14ac:dyDescent="0.25">
      <c r="A339" s="71"/>
      <c r="B339" s="75"/>
      <c r="C339" s="73"/>
      <c r="D339" s="73"/>
      <c r="E339" s="71"/>
      <c r="F339" s="71"/>
      <c r="G339" s="71"/>
      <c r="H339" s="71"/>
      <c r="I339" s="80"/>
      <c r="J339" s="71"/>
      <c r="K339" s="71"/>
      <c r="L339" s="71"/>
      <c r="M339" s="71"/>
      <c r="N339" s="77"/>
      <c r="O339" s="76"/>
      <c r="P339" s="71"/>
      <c r="Q339" s="71"/>
      <c r="R339" s="71"/>
      <c r="S339" s="71"/>
      <c r="T339" s="71"/>
      <c r="U339" s="71"/>
      <c r="V339" s="71"/>
      <c r="W339" s="71"/>
      <c r="X339" s="72"/>
      <c r="Y339" s="71"/>
      <c r="Z339" s="73"/>
      <c r="AA339" s="3">
        <v>1</v>
      </c>
      <c r="AB339" s="3">
        <v>3</v>
      </c>
      <c r="AC339" s="8">
        <v>52.9</v>
      </c>
      <c r="AD339" s="15" t="s">
        <v>37</v>
      </c>
      <c r="AE339" s="7"/>
      <c r="AF339" s="3">
        <v>100</v>
      </c>
      <c r="AG339" s="9">
        <v>75</v>
      </c>
      <c r="AH339" s="7" t="s">
        <v>793</v>
      </c>
      <c r="AI339" s="12" t="s">
        <v>59</v>
      </c>
      <c r="AJ339" s="23">
        <v>38.22</v>
      </c>
      <c r="AK339" s="71"/>
      <c r="AL339" s="71"/>
      <c r="AM339" s="71"/>
      <c r="AN339" s="61"/>
      <c r="AO339" s="76"/>
      <c r="AP339" s="70"/>
      <c r="AQ339" s="69"/>
    </row>
    <row r="340" spans="1:43" x14ac:dyDescent="0.25">
      <c r="A340" s="71"/>
      <c r="B340" s="75"/>
      <c r="C340" s="73"/>
      <c r="D340" s="73"/>
      <c r="E340" s="71"/>
      <c r="F340" s="71"/>
      <c r="G340" s="71"/>
      <c r="H340" s="71"/>
      <c r="I340" s="80"/>
      <c r="J340" s="71"/>
      <c r="K340" s="71"/>
      <c r="L340" s="71"/>
      <c r="M340" s="71"/>
      <c r="N340" s="77"/>
      <c r="O340" s="76"/>
      <c r="P340" s="71"/>
      <c r="Q340" s="71"/>
      <c r="R340" s="71"/>
      <c r="S340" s="71"/>
      <c r="T340" s="71"/>
      <c r="U340" s="71"/>
      <c r="V340" s="71"/>
      <c r="W340" s="71"/>
      <c r="X340" s="72"/>
      <c r="Y340" s="71"/>
      <c r="Z340" s="73"/>
      <c r="AA340" s="3">
        <v>1</v>
      </c>
      <c r="AB340" s="3">
        <v>4</v>
      </c>
      <c r="AC340" s="8">
        <v>52.3</v>
      </c>
      <c r="AD340" s="15" t="s">
        <v>37</v>
      </c>
      <c r="AE340" s="7"/>
      <c r="AF340" s="3">
        <v>120</v>
      </c>
      <c r="AG340" s="9">
        <v>71</v>
      </c>
      <c r="AH340" s="7" t="s">
        <v>794</v>
      </c>
      <c r="AI340" s="12" t="s">
        <v>262</v>
      </c>
      <c r="AJ340" s="23">
        <v>40.020000000000003</v>
      </c>
      <c r="AK340" s="71"/>
      <c r="AL340" s="71"/>
      <c r="AM340" s="71"/>
      <c r="AN340" s="61"/>
      <c r="AO340" s="76"/>
      <c r="AP340" s="70"/>
      <c r="AQ340" s="69"/>
    </row>
    <row r="341" spans="1:43" x14ac:dyDescent="0.25">
      <c r="A341" s="71"/>
      <c r="B341" s="75"/>
      <c r="C341" s="73"/>
      <c r="D341" s="73"/>
      <c r="E341" s="71"/>
      <c r="F341" s="71"/>
      <c r="G341" s="71"/>
      <c r="H341" s="71"/>
      <c r="I341" s="80"/>
      <c r="J341" s="71"/>
      <c r="K341" s="71"/>
      <c r="L341" s="71"/>
      <c r="M341" s="71"/>
      <c r="N341" s="77"/>
      <c r="O341" s="76"/>
      <c r="P341" s="71"/>
      <c r="Q341" s="71"/>
      <c r="R341" s="71"/>
      <c r="S341" s="71"/>
      <c r="T341" s="71"/>
      <c r="U341" s="71"/>
      <c r="V341" s="71"/>
      <c r="W341" s="71"/>
      <c r="X341" s="72"/>
      <c r="Y341" s="71"/>
      <c r="Z341" s="10" t="s">
        <v>623</v>
      </c>
      <c r="AA341" s="3">
        <v>2</v>
      </c>
      <c r="AB341" s="3">
        <v>1</v>
      </c>
      <c r="AC341" s="8">
        <v>112</v>
      </c>
      <c r="AD341" s="15" t="s">
        <v>37</v>
      </c>
      <c r="AE341" s="7"/>
      <c r="AF341" s="3">
        <v>150</v>
      </c>
      <c r="AG341" s="9">
        <v>133</v>
      </c>
      <c r="AH341" s="7" t="s">
        <v>795</v>
      </c>
      <c r="AI341" s="12" t="s">
        <v>796</v>
      </c>
      <c r="AJ341" s="23">
        <v>42.73</v>
      </c>
      <c r="AK341" s="71"/>
      <c r="AL341" s="71"/>
      <c r="AM341" s="71"/>
      <c r="AN341" s="62"/>
      <c r="AO341" s="76"/>
      <c r="AP341" s="70"/>
      <c r="AQ341" s="69"/>
    </row>
    <row r="342" spans="1:43" x14ac:dyDescent="0.25">
      <c r="A342" s="71">
        <v>57</v>
      </c>
      <c r="B342" s="75" t="s">
        <v>43</v>
      </c>
      <c r="C342" s="73" t="s">
        <v>44</v>
      </c>
      <c r="D342" s="73" t="s">
        <v>1458</v>
      </c>
      <c r="E342" s="71" t="s">
        <v>798</v>
      </c>
      <c r="F342" s="71" t="s">
        <v>799</v>
      </c>
      <c r="G342" s="71" t="s">
        <v>1381</v>
      </c>
      <c r="H342" s="71" t="s">
        <v>801</v>
      </c>
      <c r="I342" s="71" t="s">
        <v>802</v>
      </c>
      <c r="J342" s="71" t="s">
        <v>50</v>
      </c>
      <c r="K342" s="71" t="s">
        <v>189</v>
      </c>
      <c r="L342" s="71" t="s">
        <v>803</v>
      </c>
      <c r="M342" s="71" t="s">
        <v>53</v>
      </c>
      <c r="N342" s="77">
        <v>4.1618899999999996</v>
      </c>
      <c r="O342" s="76">
        <v>39.030299999999997</v>
      </c>
      <c r="P342" s="71">
        <v>4</v>
      </c>
      <c r="Q342" s="71">
        <v>4</v>
      </c>
      <c r="R342" s="71">
        <v>3857</v>
      </c>
      <c r="S342" s="71">
        <v>4021</v>
      </c>
      <c r="T342" s="71">
        <v>74</v>
      </c>
      <c r="U342" s="71" t="s">
        <v>804</v>
      </c>
      <c r="V342" s="71">
        <v>4</v>
      </c>
      <c r="W342" s="71">
        <v>4</v>
      </c>
      <c r="X342" s="72">
        <v>3929775</v>
      </c>
      <c r="Y342" s="71">
        <v>1</v>
      </c>
      <c r="Z342" s="73" t="s">
        <v>624</v>
      </c>
      <c r="AA342" s="3">
        <v>1</v>
      </c>
      <c r="AB342" s="3">
        <v>1</v>
      </c>
      <c r="AC342" s="8">
        <v>36.700000000000003</v>
      </c>
      <c r="AD342" s="15" t="s">
        <v>37</v>
      </c>
      <c r="AE342" s="7"/>
      <c r="AF342" s="3">
        <v>150</v>
      </c>
      <c r="AG342" s="9">
        <v>42</v>
      </c>
      <c r="AH342" s="7" t="s">
        <v>805</v>
      </c>
      <c r="AI342" s="12" t="s">
        <v>180</v>
      </c>
      <c r="AJ342" s="23">
        <v>37.43</v>
      </c>
      <c r="AK342" s="71">
        <v>4</v>
      </c>
      <c r="AL342" s="71">
        <v>3</v>
      </c>
      <c r="AM342" s="71">
        <v>1</v>
      </c>
      <c r="AN342" s="60">
        <v>8</v>
      </c>
      <c r="AO342" s="76">
        <v>0.30409999999999998</v>
      </c>
      <c r="AP342" s="70">
        <v>4.1618899999999996</v>
      </c>
      <c r="AQ342" s="69">
        <f>AO342/AP342</f>
        <v>7.3067764885664924E-2</v>
      </c>
    </row>
    <row r="343" spans="1:43" x14ac:dyDescent="0.25">
      <c r="A343" s="71"/>
      <c r="B343" s="75"/>
      <c r="C343" s="73"/>
      <c r="D343" s="73"/>
      <c r="E343" s="71"/>
      <c r="F343" s="71"/>
      <c r="G343" s="71"/>
      <c r="H343" s="71"/>
      <c r="I343" s="71"/>
      <c r="J343" s="71"/>
      <c r="K343" s="71"/>
      <c r="L343" s="71"/>
      <c r="M343" s="71"/>
      <c r="N343" s="77"/>
      <c r="O343" s="76"/>
      <c r="P343" s="71"/>
      <c r="Q343" s="71"/>
      <c r="R343" s="71"/>
      <c r="S343" s="71"/>
      <c r="T343" s="71"/>
      <c r="U343" s="71"/>
      <c r="V343" s="71"/>
      <c r="W343" s="71"/>
      <c r="X343" s="72"/>
      <c r="Y343" s="71"/>
      <c r="Z343" s="73"/>
      <c r="AA343" s="3">
        <v>1</v>
      </c>
      <c r="AB343" s="3">
        <v>2</v>
      </c>
      <c r="AC343" s="8">
        <v>38.200000000000003</v>
      </c>
      <c r="AD343" s="15" t="s">
        <v>37</v>
      </c>
      <c r="AE343" s="7"/>
      <c r="AF343" s="3">
        <v>110</v>
      </c>
      <c r="AG343" s="9">
        <v>42</v>
      </c>
      <c r="AH343" s="7" t="s">
        <v>806</v>
      </c>
      <c r="AI343" s="12" t="s">
        <v>130</v>
      </c>
      <c r="AJ343" s="23">
        <v>40.28</v>
      </c>
      <c r="AK343" s="71"/>
      <c r="AL343" s="71"/>
      <c r="AM343" s="71"/>
      <c r="AN343" s="61"/>
      <c r="AO343" s="76"/>
      <c r="AP343" s="70"/>
      <c r="AQ343" s="69"/>
    </row>
    <row r="344" spans="1:43" x14ac:dyDescent="0.25">
      <c r="A344" s="71"/>
      <c r="B344" s="75"/>
      <c r="C344" s="73"/>
      <c r="D344" s="73"/>
      <c r="E344" s="71"/>
      <c r="F344" s="71"/>
      <c r="G344" s="71"/>
      <c r="H344" s="71"/>
      <c r="I344" s="71"/>
      <c r="J344" s="71"/>
      <c r="K344" s="71"/>
      <c r="L344" s="71"/>
      <c r="M344" s="71"/>
      <c r="N344" s="77"/>
      <c r="O344" s="76"/>
      <c r="P344" s="71"/>
      <c r="Q344" s="71"/>
      <c r="R344" s="71"/>
      <c r="S344" s="71"/>
      <c r="T344" s="71"/>
      <c r="U344" s="71"/>
      <c r="V344" s="71"/>
      <c r="W344" s="71"/>
      <c r="X344" s="72"/>
      <c r="Y344" s="71"/>
      <c r="Z344" s="73"/>
      <c r="AA344" s="3">
        <v>1</v>
      </c>
      <c r="AB344" s="3">
        <v>3</v>
      </c>
      <c r="AC344" s="8">
        <v>53.2</v>
      </c>
      <c r="AD344" s="15" t="s">
        <v>37</v>
      </c>
      <c r="AE344" s="7"/>
      <c r="AF344" s="3">
        <v>140</v>
      </c>
      <c r="AG344" s="9">
        <v>68</v>
      </c>
      <c r="AH344" s="7" t="s">
        <v>807</v>
      </c>
      <c r="AI344" s="12" t="s">
        <v>444</v>
      </c>
      <c r="AJ344" s="23">
        <v>38.200000000000003</v>
      </c>
      <c r="AK344" s="71"/>
      <c r="AL344" s="71"/>
      <c r="AM344" s="71"/>
      <c r="AN344" s="61"/>
      <c r="AO344" s="76"/>
      <c r="AP344" s="70"/>
      <c r="AQ344" s="69"/>
    </row>
    <row r="345" spans="1:43" x14ac:dyDescent="0.25">
      <c r="A345" s="71"/>
      <c r="B345" s="75"/>
      <c r="C345" s="73"/>
      <c r="D345" s="73"/>
      <c r="E345" s="71"/>
      <c r="F345" s="71"/>
      <c r="G345" s="71"/>
      <c r="H345" s="71"/>
      <c r="I345" s="71"/>
      <c r="J345" s="71"/>
      <c r="K345" s="71"/>
      <c r="L345" s="71"/>
      <c r="M345" s="71"/>
      <c r="N345" s="77"/>
      <c r="O345" s="76"/>
      <c r="P345" s="71"/>
      <c r="Q345" s="71"/>
      <c r="R345" s="71"/>
      <c r="S345" s="71"/>
      <c r="T345" s="71"/>
      <c r="U345" s="71"/>
      <c r="V345" s="71"/>
      <c r="W345" s="71"/>
      <c r="X345" s="72"/>
      <c r="Y345" s="71"/>
      <c r="Z345" s="73"/>
      <c r="AA345" s="3">
        <v>1</v>
      </c>
      <c r="AB345" s="3">
        <v>4</v>
      </c>
      <c r="AC345" s="8">
        <v>28.5</v>
      </c>
      <c r="AD345" s="15" t="s">
        <v>38</v>
      </c>
      <c r="AE345" s="7"/>
      <c r="AF345" s="3">
        <v>90</v>
      </c>
      <c r="AG345" s="9">
        <v>21</v>
      </c>
      <c r="AH345" s="7" t="s">
        <v>808</v>
      </c>
      <c r="AI345" s="12" t="s">
        <v>809</v>
      </c>
      <c r="AJ345" s="23">
        <v>37.08</v>
      </c>
      <c r="AK345" s="71"/>
      <c r="AL345" s="71"/>
      <c r="AM345" s="71"/>
      <c r="AN345" s="61"/>
      <c r="AO345" s="76"/>
      <c r="AP345" s="70"/>
      <c r="AQ345" s="69"/>
    </row>
    <row r="346" spans="1:43" x14ac:dyDescent="0.25">
      <c r="A346" s="71"/>
      <c r="B346" s="75"/>
      <c r="C346" s="73"/>
      <c r="D346" s="73"/>
      <c r="E346" s="71"/>
      <c r="F346" s="71"/>
      <c r="G346" s="71"/>
      <c r="H346" s="71"/>
      <c r="I346" s="71"/>
      <c r="J346" s="71"/>
      <c r="K346" s="71"/>
      <c r="L346" s="71"/>
      <c r="M346" s="71"/>
      <c r="N346" s="77"/>
      <c r="O346" s="76"/>
      <c r="P346" s="71"/>
      <c r="Q346" s="71"/>
      <c r="R346" s="71"/>
      <c r="S346" s="71"/>
      <c r="T346" s="71"/>
      <c r="U346" s="71"/>
      <c r="V346" s="71"/>
      <c r="W346" s="71"/>
      <c r="X346" s="72"/>
      <c r="Y346" s="71"/>
      <c r="Z346" s="73"/>
      <c r="AA346" s="3">
        <v>1</v>
      </c>
      <c r="AB346" s="3">
        <v>5</v>
      </c>
      <c r="AC346" s="8">
        <v>31.5</v>
      </c>
      <c r="AD346" s="15" t="s">
        <v>38</v>
      </c>
      <c r="AE346" s="7"/>
      <c r="AF346" s="3">
        <v>90</v>
      </c>
      <c r="AG346" s="9">
        <v>36</v>
      </c>
      <c r="AH346" s="7" t="s">
        <v>810</v>
      </c>
      <c r="AI346" s="12" t="s">
        <v>97</v>
      </c>
      <c r="AJ346" s="23">
        <v>39.01</v>
      </c>
      <c r="AK346" s="71"/>
      <c r="AL346" s="71"/>
      <c r="AM346" s="71"/>
      <c r="AN346" s="61"/>
      <c r="AO346" s="76"/>
      <c r="AP346" s="70"/>
      <c r="AQ346" s="69"/>
    </row>
    <row r="347" spans="1:43" x14ac:dyDescent="0.25">
      <c r="A347" s="71"/>
      <c r="B347" s="75"/>
      <c r="C347" s="73"/>
      <c r="D347" s="73"/>
      <c r="E347" s="71"/>
      <c r="F347" s="71"/>
      <c r="G347" s="71"/>
      <c r="H347" s="71"/>
      <c r="I347" s="71"/>
      <c r="J347" s="71"/>
      <c r="K347" s="71"/>
      <c r="L347" s="71"/>
      <c r="M347" s="71"/>
      <c r="N347" s="77"/>
      <c r="O347" s="76"/>
      <c r="P347" s="71"/>
      <c r="Q347" s="71"/>
      <c r="R347" s="71"/>
      <c r="S347" s="71"/>
      <c r="T347" s="71"/>
      <c r="U347" s="71"/>
      <c r="V347" s="71"/>
      <c r="W347" s="71"/>
      <c r="X347" s="72"/>
      <c r="Y347" s="71"/>
      <c r="Z347" s="73"/>
      <c r="AA347" s="3">
        <v>1</v>
      </c>
      <c r="AB347" s="3">
        <v>6</v>
      </c>
      <c r="AC347" s="8">
        <v>49.5</v>
      </c>
      <c r="AD347" s="15" t="s">
        <v>38</v>
      </c>
      <c r="AE347" s="7"/>
      <c r="AF347" s="3">
        <v>90</v>
      </c>
      <c r="AG347" s="9">
        <v>68</v>
      </c>
      <c r="AH347" s="7" t="s">
        <v>811</v>
      </c>
      <c r="AI347" s="12" t="s">
        <v>600</v>
      </c>
      <c r="AJ347" s="23">
        <v>38.51</v>
      </c>
      <c r="AK347" s="71"/>
      <c r="AL347" s="71"/>
      <c r="AM347" s="71"/>
      <c r="AN347" s="61"/>
      <c r="AO347" s="76"/>
      <c r="AP347" s="70"/>
      <c r="AQ347" s="69"/>
    </row>
    <row r="348" spans="1:43" x14ac:dyDescent="0.25">
      <c r="A348" s="71"/>
      <c r="B348" s="75"/>
      <c r="C348" s="73"/>
      <c r="D348" s="73"/>
      <c r="E348" s="71"/>
      <c r="F348" s="71"/>
      <c r="G348" s="71"/>
      <c r="H348" s="71"/>
      <c r="I348" s="71"/>
      <c r="J348" s="71"/>
      <c r="K348" s="71"/>
      <c r="L348" s="71"/>
      <c r="M348" s="71"/>
      <c r="N348" s="77"/>
      <c r="O348" s="76"/>
      <c r="P348" s="71"/>
      <c r="Q348" s="71"/>
      <c r="R348" s="71"/>
      <c r="S348" s="71"/>
      <c r="T348" s="71"/>
      <c r="U348" s="71"/>
      <c r="V348" s="71"/>
      <c r="W348" s="71"/>
      <c r="X348" s="72"/>
      <c r="Y348" s="71"/>
      <c r="Z348" s="73"/>
      <c r="AA348" s="3">
        <v>1</v>
      </c>
      <c r="AB348" s="3">
        <v>7</v>
      </c>
      <c r="AC348" s="8">
        <v>49.7</v>
      </c>
      <c r="AD348" s="15" t="s">
        <v>37</v>
      </c>
      <c r="AE348" s="7"/>
      <c r="AF348" s="3">
        <v>140</v>
      </c>
      <c r="AG348" s="9">
        <v>76</v>
      </c>
      <c r="AH348" s="7" t="s">
        <v>812</v>
      </c>
      <c r="AI348" s="12" t="s">
        <v>89</v>
      </c>
      <c r="AJ348" s="23">
        <v>38.869999999999997</v>
      </c>
      <c r="AK348" s="71"/>
      <c r="AL348" s="71"/>
      <c r="AM348" s="71"/>
      <c r="AN348" s="61"/>
      <c r="AO348" s="76"/>
      <c r="AP348" s="70"/>
      <c r="AQ348" s="69"/>
    </row>
    <row r="349" spans="1:43" x14ac:dyDescent="0.25">
      <c r="A349" s="71"/>
      <c r="B349" s="75"/>
      <c r="C349" s="73"/>
      <c r="D349" s="73"/>
      <c r="E349" s="71"/>
      <c r="F349" s="71"/>
      <c r="G349" s="71"/>
      <c r="H349" s="71"/>
      <c r="I349" s="71"/>
      <c r="J349" s="71"/>
      <c r="K349" s="71"/>
      <c r="L349" s="71"/>
      <c r="M349" s="71"/>
      <c r="N349" s="77"/>
      <c r="O349" s="76"/>
      <c r="P349" s="71"/>
      <c r="Q349" s="71"/>
      <c r="R349" s="71"/>
      <c r="S349" s="71"/>
      <c r="T349" s="71"/>
      <c r="U349" s="71"/>
      <c r="V349" s="71"/>
      <c r="W349" s="71"/>
      <c r="X349" s="72"/>
      <c r="Y349" s="71"/>
      <c r="Z349" s="10" t="s">
        <v>625</v>
      </c>
      <c r="AA349" s="3">
        <v>2</v>
      </c>
      <c r="AB349" s="3">
        <v>1</v>
      </c>
      <c r="AC349" s="8">
        <v>16.8</v>
      </c>
      <c r="AD349" s="15" t="s">
        <v>39</v>
      </c>
      <c r="AE349" s="7"/>
      <c r="AF349" s="3">
        <v>50</v>
      </c>
      <c r="AG349" s="9">
        <v>22</v>
      </c>
      <c r="AH349" s="7" t="s">
        <v>813</v>
      </c>
      <c r="AI349" s="12" t="s">
        <v>353</v>
      </c>
      <c r="AJ349" s="23">
        <v>45.35</v>
      </c>
      <c r="AK349" s="71"/>
      <c r="AL349" s="71"/>
      <c r="AM349" s="71"/>
      <c r="AN349" s="62"/>
      <c r="AO349" s="76"/>
      <c r="AP349" s="70"/>
      <c r="AQ349" s="69"/>
    </row>
    <row r="350" spans="1:43" x14ac:dyDescent="0.25">
      <c r="A350" s="71">
        <v>58</v>
      </c>
      <c r="B350" s="75" t="s">
        <v>43</v>
      </c>
      <c r="C350" s="73" t="s">
        <v>44</v>
      </c>
      <c r="D350" s="73" t="s">
        <v>1459</v>
      </c>
      <c r="E350" s="71" t="s">
        <v>815</v>
      </c>
      <c r="F350" s="71" t="s">
        <v>816</v>
      </c>
      <c r="G350" s="71" t="s">
        <v>1382</v>
      </c>
      <c r="H350" s="71" t="s">
        <v>423</v>
      </c>
      <c r="I350" s="71">
        <v>2019</v>
      </c>
      <c r="J350" s="71" t="s">
        <v>50</v>
      </c>
      <c r="K350" s="71" t="s">
        <v>817</v>
      </c>
      <c r="L350" s="71" t="s">
        <v>112</v>
      </c>
      <c r="M350" s="71" t="s">
        <v>53</v>
      </c>
      <c r="N350" s="77">
        <v>3.9351699999999998</v>
      </c>
      <c r="O350" s="76">
        <v>38.989800000000002</v>
      </c>
      <c r="P350" s="71">
        <v>2</v>
      </c>
      <c r="Q350" s="71">
        <v>2</v>
      </c>
      <c r="R350" s="71">
        <v>3605</v>
      </c>
      <c r="S350" s="71">
        <v>3748</v>
      </c>
      <c r="T350" s="71">
        <v>72</v>
      </c>
      <c r="U350" s="71" t="s">
        <v>113</v>
      </c>
      <c r="V350" s="71">
        <v>2</v>
      </c>
      <c r="W350" s="71">
        <v>2</v>
      </c>
      <c r="X350" s="72">
        <v>3926441</v>
      </c>
      <c r="Y350" s="71">
        <v>1</v>
      </c>
      <c r="Z350" s="73" t="s">
        <v>626</v>
      </c>
      <c r="AA350" s="3">
        <v>1</v>
      </c>
      <c r="AB350" s="3">
        <v>1</v>
      </c>
      <c r="AC350" s="8">
        <v>50.1</v>
      </c>
      <c r="AD350" s="15" t="s">
        <v>37</v>
      </c>
      <c r="AE350" s="7"/>
      <c r="AF350" s="3">
        <v>108</v>
      </c>
      <c r="AG350" s="9">
        <v>67</v>
      </c>
      <c r="AH350" s="7" t="s">
        <v>818</v>
      </c>
      <c r="AI350" s="12" t="s">
        <v>93</v>
      </c>
      <c r="AJ350" s="23">
        <v>38.6</v>
      </c>
      <c r="AK350" s="71">
        <v>2</v>
      </c>
      <c r="AL350" s="71">
        <v>0</v>
      </c>
      <c r="AM350" s="71">
        <v>2</v>
      </c>
      <c r="AN350" s="60">
        <v>4</v>
      </c>
      <c r="AO350" s="76">
        <v>0.1343</v>
      </c>
      <c r="AP350" s="70">
        <v>3.9351699999999998</v>
      </c>
      <c r="AQ350" s="69">
        <f>AO350/AP350</f>
        <v>3.4128131694437597E-2</v>
      </c>
    </row>
    <row r="351" spans="1:43" x14ac:dyDescent="0.25">
      <c r="A351" s="71"/>
      <c r="B351" s="75"/>
      <c r="C351" s="73"/>
      <c r="D351" s="73"/>
      <c r="E351" s="71"/>
      <c r="F351" s="71"/>
      <c r="G351" s="71"/>
      <c r="H351" s="71"/>
      <c r="I351" s="71"/>
      <c r="J351" s="71"/>
      <c r="K351" s="71"/>
      <c r="L351" s="71"/>
      <c r="M351" s="71"/>
      <c r="N351" s="77"/>
      <c r="O351" s="76"/>
      <c r="P351" s="71"/>
      <c r="Q351" s="71"/>
      <c r="R351" s="71"/>
      <c r="S351" s="71"/>
      <c r="T351" s="71"/>
      <c r="U351" s="71"/>
      <c r="V351" s="71"/>
      <c r="W351" s="71"/>
      <c r="X351" s="72"/>
      <c r="Y351" s="71"/>
      <c r="Z351" s="73"/>
      <c r="AA351" s="3">
        <v>1</v>
      </c>
      <c r="AB351" s="3">
        <v>2</v>
      </c>
      <c r="AC351" s="8">
        <v>52.5</v>
      </c>
      <c r="AD351" s="15" t="s">
        <v>37</v>
      </c>
      <c r="AE351" s="7"/>
      <c r="AF351" s="3">
        <v>91</v>
      </c>
      <c r="AG351" s="9">
        <v>73</v>
      </c>
      <c r="AH351" s="7" t="s">
        <v>819</v>
      </c>
      <c r="AI351" s="12" t="s">
        <v>59</v>
      </c>
      <c r="AJ351" s="23">
        <v>38.200000000000003</v>
      </c>
      <c r="AK351" s="71"/>
      <c r="AL351" s="71"/>
      <c r="AM351" s="71"/>
      <c r="AN351" s="61"/>
      <c r="AO351" s="76"/>
      <c r="AP351" s="70"/>
      <c r="AQ351" s="69"/>
    </row>
    <row r="352" spans="1:43" x14ac:dyDescent="0.25">
      <c r="A352" s="71"/>
      <c r="B352" s="75"/>
      <c r="C352" s="73"/>
      <c r="D352" s="73"/>
      <c r="E352" s="71"/>
      <c r="F352" s="71"/>
      <c r="G352" s="71"/>
      <c r="H352" s="71"/>
      <c r="I352" s="71"/>
      <c r="J352" s="71"/>
      <c r="K352" s="71"/>
      <c r="L352" s="71"/>
      <c r="M352" s="71"/>
      <c r="N352" s="77"/>
      <c r="O352" s="76"/>
      <c r="P352" s="71"/>
      <c r="Q352" s="71"/>
      <c r="R352" s="71"/>
      <c r="S352" s="71"/>
      <c r="T352" s="71"/>
      <c r="U352" s="71"/>
      <c r="V352" s="71"/>
      <c r="W352" s="71"/>
      <c r="X352" s="72"/>
      <c r="Y352" s="71"/>
      <c r="Z352" s="73"/>
      <c r="AA352" s="3">
        <v>1</v>
      </c>
      <c r="AB352" s="3">
        <v>3</v>
      </c>
      <c r="AC352" s="8">
        <v>13.6</v>
      </c>
      <c r="AD352" s="15" t="s">
        <v>39</v>
      </c>
      <c r="AE352" s="7"/>
      <c r="AF352" s="3">
        <v>20</v>
      </c>
      <c r="AG352" s="9">
        <v>13</v>
      </c>
      <c r="AH352" s="7" t="s">
        <v>820</v>
      </c>
      <c r="AI352" s="12" t="s">
        <v>308</v>
      </c>
      <c r="AJ352" s="23">
        <v>36.770000000000003</v>
      </c>
      <c r="AK352" s="71"/>
      <c r="AL352" s="71"/>
      <c r="AM352" s="71"/>
      <c r="AN352" s="61"/>
      <c r="AO352" s="76"/>
      <c r="AP352" s="70"/>
      <c r="AQ352" s="69"/>
    </row>
    <row r="353" spans="1:43" x14ac:dyDescent="0.25">
      <c r="A353" s="71"/>
      <c r="B353" s="75"/>
      <c r="C353" s="73"/>
      <c r="D353" s="73"/>
      <c r="E353" s="71"/>
      <c r="F353" s="71"/>
      <c r="G353" s="71"/>
      <c r="H353" s="71"/>
      <c r="I353" s="71"/>
      <c r="J353" s="71"/>
      <c r="K353" s="71"/>
      <c r="L353" s="71"/>
      <c r="M353" s="71"/>
      <c r="N353" s="77"/>
      <c r="O353" s="76"/>
      <c r="P353" s="71"/>
      <c r="Q353" s="71"/>
      <c r="R353" s="71"/>
      <c r="S353" s="71"/>
      <c r="T353" s="71"/>
      <c r="U353" s="71"/>
      <c r="V353" s="71"/>
      <c r="W353" s="71"/>
      <c r="X353" s="72"/>
      <c r="Y353" s="71"/>
      <c r="Z353" s="73"/>
      <c r="AA353" s="3">
        <v>1</v>
      </c>
      <c r="AB353" s="3">
        <v>4</v>
      </c>
      <c r="AC353" s="8">
        <v>18.100000000000001</v>
      </c>
      <c r="AD353" s="15" t="s">
        <v>39</v>
      </c>
      <c r="AE353" s="7"/>
      <c r="AF353" s="3">
        <v>20</v>
      </c>
      <c r="AG353" s="9">
        <v>31</v>
      </c>
      <c r="AH353" s="7" t="s">
        <v>821</v>
      </c>
      <c r="AI353" s="12" t="s">
        <v>465</v>
      </c>
      <c r="AJ353" s="23">
        <v>35.799999999999997</v>
      </c>
      <c r="AK353" s="71"/>
      <c r="AL353" s="71"/>
      <c r="AM353" s="71"/>
      <c r="AN353" s="62"/>
      <c r="AO353" s="76"/>
      <c r="AP353" s="70"/>
      <c r="AQ353" s="69"/>
    </row>
    <row r="354" spans="1:43" x14ac:dyDescent="0.25">
      <c r="A354" s="71">
        <v>59</v>
      </c>
      <c r="B354" s="75" t="s">
        <v>43</v>
      </c>
      <c r="C354" s="73" t="s">
        <v>44</v>
      </c>
      <c r="D354" s="73" t="s">
        <v>1460</v>
      </c>
      <c r="E354" s="71" t="s">
        <v>823</v>
      </c>
      <c r="F354" s="71" t="s">
        <v>824</v>
      </c>
      <c r="G354" s="71" t="s">
        <v>640</v>
      </c>
      <c r="H354" s="71" t="s">
        <v>110</v>
      </c>
      <c r="I354" s="71">
        <v>2019</v>
      </c>
      <c r="J354" s="71" t="s">
        <v>50</v>
      </c>
      <c r="K354" s="71" t="s">
        <v>1392</v>
      </c>
      <c r="L354" s="71" t="s">
        <v>112</v>
      </c>
      <c r="M354" s="71" t="s">
        <v>53</v>
      </c>
      <c r="N354" s="77">
        <v>3.9283600000000001</v>
      </c>
      <c r="O354" s="76">
        <v>39.089599999999997</v>
      </c>
      <c r="P354" s="71">
        <v>2</v>
      </c>
      <c r="Q354" s="71">
        <v>2</v>
      </c>
      <c r="R354" s="71">
        <v>3619</v>
      </c>
      <c r="S354" s="71">
        <v>3771</v>
      </c>
      <c r="T354" s="71">
        <v>74</v>
      </c>
      <c r="U354" s="71" t="s">
        <v>113</v>
      </c>
      <c r="V354" s="71">
        <v>2</v>
      </c>
      <c r="W354" s="71">
        <v>2</v>
      </c>
      <c r="X354" s="72">
        <v>3919631</v>
      </c>
      <c r="Y354" s="71">
        <v>1</v>
      </c>
      <c r="Z354" s="73" t="s">
        <v>627</v>
      </c>
      <c r="AA354" s="3">
        <v>1</v>
      </c>
      <c r="AB354" s="3">
        <v>1</v>
      </c>
      <c r="AC354" s="8">
        <v>54.3</v>
      </c>
      <c r="AD354" s="15" t="s">
        <v>37</v>
      </c>
      <c r="AE354" s="7"/>
      <c r="AF354" s="3">
        <v>94</v>
      </c>
      <c r="AG354" s="9">
        <v>75</v>
      </c>
      <c r="AH354" s="7" t="s">
        <v>825</v>
      </c>
      <c r="AI354" s="12" t="s">
        <v>234</v>
      </c>
      <c r="AJ354" s="23">
        <v>39</v>
      </c>
      <c r="AK354" s="71">
        <v>3</v>
      </c>
      <c r="AL354" s="71">
        <v>0</v>
      </c>
      <c r="AM354" s="71">
        <v>0</v>
      </c>
      <c r="AN354" s="60">
        <v>3</v>
      </c>
      <c r="AO354" s="76">
        <v>0.2112</v>
      </c>
      <c r="AP354" s="70">
        <v>3.9283600000000001</v>
      </c>
      <c r="AQ354" s="69">
        <f>AO354/AP354</f>
        <v>5.3762893421173213E-2</v>
      </c>
    </row>
    <row r="355" spans="1:43" x14ac:dyDescent="0.25">
      <c r="A355" s="71"/>
      <c r="B355" s="75"/>
      <c r="C355" s="73"/>
      <c r="D355" s="73"/>
      <c r="E355" s="71"/>
      <c r="F355" s="71"/>
      <c r="G355" s="71"/>
      <c r="H355" s="71"/>
      <c r="I355" s="71"/>
      <c r="J355" s="71"/>
      <c r="K355" s="71"/>
      <c r="L355" s="71"/>
      <c r="M355" s="71"/>
      <c r="N355" s="77"/>
      <c r="O355" s="76"/>
      <c r="P355" s="71"/>
      <c r="Q355" s="71"/>
      <c r="R355" s="71"/>
      <c r="S355" s="71"/>
      <c r="T355" s="71"/>
      <c r="U355" s="71"/>
      <c r="V355" s="71"/>
      <c r="W355" s="71"/>
      <c r="X355" s="72"/>
      <c r="Y355" s="71"/>
      <c r="Z355" s="73"/>
      <c r="AA355" s="3">
        <v>1</v>
      </c>
      <c r="AB355" s="3">
        <v>2</v>
      </c>
      <c r="AC355" s="8">
        <v>50.1</v>
      </c>
      <c r="AD355" s="15" t="s">
        <v>37</v>
      </c>
      <c r="AE355" s="7"/>
      <c r="AF355" s="3">
        <v>108</v>
      </c>
      <c r="AG355" s="9">
        <v>66</v>
      </c>
      <c r="AH355" s="7" t="s">
        <v>826</v>
      </c>
      <c r="AI355" s="12" t="s">
        <v>93</v>
      </c>
      <c r="AJ355" s="23">
        <v>38.590000000000003</v>
      </c>
      <c r="AK355" s="71"/>
      <c r="AL355" s="71"/>
      <c r="AM355" s="71"/>
      <c r="AN355" s="61"/>
      <c r="AO355" s="76"/>
      <c r="AP355" s="70"/>
      <c r="AQ355" s="69"/>
    </row>
    <row r="356" spans="1:43" x14ac:dyDescent="0.25">
      <c r="A356" s="71"/>
      <c r="B356" s="75"/>
      <c r="C356" s="73"/>
      <c r="D356" s="73"/>
      <c r="E356" s="71"/>
      <c r="F356" s="71"/>
      <c r="G356" s="71"/>
      <c r="H356" s="71"/>
      <c r="I356" s="71"/>
      <c r="J356" s="71"/>
      <c r="K356" s="71"/>
      <c r="L356" s="71"/>
      <c r="M356" s="71"/>
      <c r="N356" s="77"/>
      <c r="O356" s="76"/>
      <c r="P356" s="71"/>
      <c r="Q356" s="71"/>
      <c r="R356" s="71"/>
      <c r="S356" s="71"/>
      <c r="T356" s="71"/>
      <c r="U356" s="71"/>
      <c r="V356" s="71"/>
      <c r="W356" s="71"/>
      <c r="X356" s="72"/>
      <c r="Y356" s="71"/>
      <c r="Z356" s="73"/>
      <c r="AA356" s="3">
        <v>1</v>
      </c>
      <c r="AB356" s="3">
        <v>3</v>
      </c>
      <c r="AC356" s="8">
        <v>106.8</v>
      </c>
      <c r="AD356" s="15" t="s">
        <v>37</v>
      </c>
      <c r="AE356" s="7"/>
      <c r="AF356" s="3">
        <v>150</v>
      </c>
      <c r="AG356" s="9">
        <v>125</v>
      </c>
      <c r="AH356" s="7" t="s">
        <v>827</v>
      </c>
      <c r="AI356" s="12" t="s">
        <v>254</v>
      </c>
      <c r="AJ356" s="23">
        <v>38.92</v>
      </c>
      <c r="AK356" s="71"/>
      <c r="AL356" s="71"/>
      <c r="AM356" s="71"/>
      <c r="AN356" s="62"/>
      <c r="AO356" s="76"/>
      <c r="AP356" s="70"/>
      <c r="AQ356" s="69"/>
    </row>
    <row r="357" spans="1:43" x14ac:dyDescent="0.2">
      <c r="A357" s="71">
        <v>60</v>
      </c>
      <c r="B357" s="75" t="s">
        <v>828</v>
      </c>
      <c r="C357" s="73" t="s">
        <v>44</v>
      </c>
      <c r="D357" s="73" t="s">
        <v>1461</v>
      </c>
      <c r="E357" s="71" t="s">
        <v>830</v>
      </c>
      <c r="F357" s="71" t="s">
        <v>831</v>
      </c>
      <c r="G357" s="71" t="s">
        <v>917</v>
      </c>
      <c r="H357" s="71" t="s">
        <v>918</v>
      </c>
      <c r="I357" s="71">
        <v>2005</v>
      </c>
      <c r="J357" s="71" t="s">
        <v>50</v>
      </c>
      <c r="K357" s="71" t="s">
        <v>919</v>
      </c>
      <c r="L357" s="71" t="s">
        <v>920</v>
      </c>
      <c r="M357" s="71" t="s">
        <v>53</v>
      </c>
      <c r="N357" s="77">
        <v>4.0136399999999997</v>
      </c>
      <c r="O357" s="76">
        <v>38.9925</v>
      </c>
      <c r="P357" s="71">
        <v>3</v>
      </c>
      <c r="Q357" s="71">
        <v>3</v>
      </c>
      <c r="R357" s="71">
        <v>3697</v>
      </c>
      <c r="S357" s="71">
        <v>3832</v>
      </c>
      <c r="T357" s="71">
        <v>72</v>
      </c>
      <c r="U357" s="71" t="s">
        <v>190</v>
      </c>
      <c r="V357" s="71">
        <v>3</v>
      </c>
      <c r="W357" s="71">
        <v>3</v>
      </c>
      <c r="X357" s="72">
        <v>3826505</v>
      </c>
      <c r="Y357" s="71">
        <v>1</v>
      </c>
      <c r="Z357" s="73" t="s">
        <v>921</v>
      </c>
      <c r="AA357" s="3">
        <v>1</v>
      </c>
      <c r="AB357" s="3">
        <v>1</v>
      </c>
      <c r="AC357" s="8">
        <v>53.2</v>
      </c>
      <c r="AD357" s="3" t="s">
        <v>37</v>
      </c>
      <c r="AE357" s="7"/>
      <c r="AF357" s="3">
        <v>91</v>
      </c>
      <c r="AG357" s="9">
        <v>75</v>
      </c>
      <c r="AH357" s="7" t="s">
        <v>922</v>
      </c>
      <c r="AI357" s="10" t="s">
        <v>923</v>
      </c>
      <c r="AJ357" s="11">
        <v>38.090000000000003</v>
      </c>
      <c r="AK357" s="71">
        <v>2</v>
      </c>
      <c r="AL357" s="71">
        <v>1</v>
      </c>
      <c r="AM357" s="71">
        <v>1</v>
      </c>
      <c r="AN357" s="60">
        <v>4</v>
      </c>
      <c r="AO357" s="76">
        <v>0.1356</v>
      </c>
      <c r="AP357" s="70">
        <v>4.0136399999999997</v>
      </c>
      <c r="AQ357" s="69">
        <f>AO357/AP357</f>
        <v>3.3784793852961403E-2</v>
      </c>
    </row>
    <row r="358" spans="1:43" x14ac:dyDescent="0.2">
      <c r="A358" s="71"/>
      <c r="B358" s="75"/>
      <c r="C358" s="73"/>
      <c r="D358" s="73"/>
      <c r="E358" s="71"/>
      <c r="F358" s="71"/>
      <c r="G358" s="71"/>
      <c r="H358" s="71"/>
      <c r="I358" s="71"/>
      <c r="J358" s="71"/>
      <c r="K358" s="71"/>
      <c r="L358" s="71"/>
      <c r="M358" s="71"/>
      <c r="N358" s="77"/>
      <c r="O358" s="76"/>
      <c r="P358" s="71"/>
      <c r="Q358" s="71"/>
      <c r="R358" s="71"/>
      <c r="S358" s="71"/>
      <c r="T358" s="71"/>
      <c r="U358" s="71"/>
      <c r="V358" s="71"/>
      <c r="W358" s="71"/>
      <c r="X358" s="72"/>
      <c r="Y358" s="71"/>
      <c r="Z358" s="73"/>
      <c r="AA358" s="3">
        <v>1</v>
      </c>
      <c r="AB358" s="3">
        <v>2</v>
      </c>
      <c r="AC358" s="8">
        <v>15.2</v>
      </c>
      <c r="AD358" s="3" t="s">
        <v>924</v>
      </c>
      <c r="AE358" s="7"/>
      <c r="AF358" s="3">
        <v>30</v>
      </c>
      <c r="AG358" s="9">
        <v>21</v>
      </c>
      <c r="AH358" s="7" t="s">
        <v>925</v>
      </c>
      <c r="AI358" s="10" t="s">
        <v>926</v>
      </c>
      <c r="AJ358" s="11">
        <v>37.130000000000003</v>
      </c>
      <c r="AK358" s="71"/>
      <c r="AL358" s="71"/>
      <c r="AM358" s="71"/>
      <c r="AN358" s="61"/>
      <c r="AO358" s="76"/>
      <c r="AP358" s="70"/>
      <c r="AQ358" s="69"/>
    </row>
    <row r="359" spans="1:43" x14ac:dyDescent="0.2">
      <c r="A359" s="71"/>
      <c r="B359" s="75"/>
      <c r="C359" s="73"/>
      <c r="D359" s="73"/>
      <c r="E359" s="71"/>
      <c r="F359" s="71"/>
      <c r="G359" s="71"/>
      <c r="H359" s="71"/>
      <c r="I359" s="71"/>
      <c r="J359" s="71"/>
      <c r="K359" s="71"/>
      <c r="L359" s="71"/>
      <c r="M359" s="71"/>
      <c r="N359" s="77"/>
      <c r="O359" s="76"/>
      <c r="P359" s="71"/>
      <c r="Q359" s="71"/>
      <c r="R359" s="71"/>
      <c r="S359" s="71"/>
      <c r="T359" s="71"/>
      <c r="U359" s="71"/>
      <c r="V359" s="71"/>
      <c r="W359" s="71"/>
      <c r="X359" s="72"/>
      <c r="Y359" s="71"/>
      <c r="Z359" s="73"/>
      <c r="AA359" s="3">
        <v>1</v>
      </c>
      <c r="AB359" s="3">
        <v>3</v>
      </c>
      <c r="AC359" s="8">
        <v>53.6</v>
      </c>
      <c r="AD359" s="3" t="s">
        <v>37</v>
      </c>
      <c r="AE359" s="7"/>
      <c r="AF359" s="3">
        <v>140</v>
      </c>
      <c r="AG359" s="9">
        <v>66</v>
      </c>
      <c r="AH359" s="7" t="s">
        <v>927</v>
      </c>
      <c r="AI359" s="10" t="s">
        <v>928</v>
      </c>
      <c r="AJ359" s="11">
        <v>39.700000000000003</v>
      </c>
      <c r="AK359" s="71"/>
      <c r="AL359" s="71"/>
      <c r="AM359" s="71"/>
      <c r="AN359" s="61"/>
      <c r="AO359" s="76"/>
      <c r="AP359" s="70"/>
      <c r="AQ359" s="69"/>
    </row>
    <row r="360" spans="1:43" x14ac:dyDescent="0.2">
      <c r="A360" s="71"/>
      <c r="B360" s="75"/>
      <c r="C360" s="73"/>
      <c r="D360" s="73"/>
      <c r="E360" s="71"/>
      <c r="F360" s="71"/>
      <c r="G360" s="71"/>
      <c r="H360" s="71"/>
      <c r="I360" s="71"/>
      <c r="J360" s="71"/>
      <c r="K360" s="71"/>
      <c r="L360" s="71"/>
      <c r="M360" s="71"/>
      <c r="N360" s="77"/>
      <c r="O360" s="76"/>
      <c r="P360" s="71"/>
      <c r="Q360" s="71"/>
      <c r="R360" s="71"/>
      <c r="S360" s="71"/>
      <c r="T360" s="71"/>
      <c r="U360" s="71"/>
      <c r="V360" s="71"/>
      <c r="W360" s="71"/>
      <c r="X360" s="72"/>
      <c r="Y360" s="71"/>
      <c r="Z360" s="10" t="s">
        <v>929</v>
      </c>
      <c r="AA360" s="3">
        <v>2</v>
      </c>
      <c r="AB360" s="3">
        <v>1</v>
      </c>
      <c r="AC360" s="8">
        <v>13.6</v>
      </c>
      <c r="AD360" s="3" t="s">
        <v>930</v>
      </c>
      <c r="AE360" s="7"/>
      <c r="AF360" s="3">
        <v>70</v>
      </c>
      <c r="AG360" s="9">
        <v>20</v>
      </c>
      <c r="AH360" s="7" t="s">
        <v>931</v>
      </c>
      <c r="AI360" s="10" t="s">
        <v>932</v>
      </c>
      <c r="AJ360" s="11">
        <v>38.65</v>
      </c>
      <c r="AK360" s="71"/>
      <c r="AL360" s="71"/>
      <c r="AM360" s="71"/>
      <c r="AN360" s="62"/>
      <c r="AO360" s="76"/>
      <c r="AP360" s="70"/>
      <c r="AQ360" s="69"/>
    </row>
    <row r="361" spans="1:43" x14ac:dyDescent="0.2">
      <c r="A361" s="71">
        <v>61</v>
      </c>
      <c r="B361" s="75" t="s">
        <v>43</v>
      </c>
      <c r="C361" s="73" t="s">
        <v>44</v>
      </c>
      <c r="D361" s="73" t="s">
        <v>1462</v>
      </c>
      <c r="E361" s="71" t="s">
        <v>833</v>
      </c>
      <c r="F361" s="71" t="s">
        <v>834</v>
      </c>
      <c r="G361" s="71" t="s">
        <v>933</v>
      </c>
      <c r="H361" s="71" t="s">
        <v>934</v>
      </c>
      <c r="I361" s="71" t="s">
        <v>935</v>
      </c>
      <c r="J361" s="71" t="s">
        <v>50</v>
      </c>
      <c r="K361" s="71" t="s">
        <v>936</v>
      </c>
      <c r="L361" s="71" t="s">
        <v>937</v>
      </c>
      <c r="M361" s="71" t="s">
        <v>53</v>
      </c>
      <c r="N361" s="77">
        <v>3.9139300000000001</v>
      </c>
      <c r="O361" s="76">
        <v>39.200000000000003</v>
      </c>
      <c r="P361" s="71">
        <v>1</v>
      </c>
      <c r="Q361" s="71">
        <v>1</v>
      </c>
      <c r="R361" s="71">
        <v>3591</v>
      </c>
      <c r="S361" s="71">
        <v>3744</v>
      </c>
      <c r="T361" s="71">
        <v>73</v>
      </c>
      <c r="U361" s="71" t="s">
        <v>481</v>
      </c>
      <c r="V361" s="71">
        <v>1</v>
      </c>
      <c r="W361" s="71">
        <v>1</v>
      </c>
      <c r="X361" s="72">
        <v>3913931</v>
      </c>
      <c r="Y361" s="71">
        <v>1</v>
      </c>
      <c r="Z361" s="73" t="s">
        <v>938</v>
      </c>
      <c r="AA361" s="3">
        <v>1</v>
      </c>
      <c r="AB361" s="3">
        <v>1</v>
      </c>
      <c r="AC361" s="8">
        <v>46.8</v>
      </c>
      <c r="AD361" s="3" t="s">
        <v>37</v>
      </c>
      <c r="AE361" s="7"/>
      <c r="AF361" s="3">
        <v>93</v>
      </c>
      <c r="AG361" s="9">
        <v>71</v>
      </c>
      <c r="AH361" s="7" t="s">
        <v>939</v>
      </c>
      <c r="AI361" s="10" t="s">
        <v>940</v>
      </c>
      <c r="AJ361" s="11">
        <v>39.43</v>
      </c>
      <c r="AK361" s="71">
        <v>3</v>
      </c>
      <c r="AL361" s="71">
        <v>1</v>
      </c>
      <c r="AM361" s="71">
        <v>0</v>
      </c>
      <c r="AN361" s="60">
        <v>4</v>
      </c>
      <c r="AO361" s="76">
        <v>0.1681</v>
      </c>
      <c r="AP361" s="70">
        <v>3.9139300000000001</v>
      </c>
      <c r="AQ361" s="69">
        <f>AO361/AP361</f>
        <v>4.29491585184201E-2</v>
      </c>
    </row>
    <row r="362" spans="1:43" x14ac:dyDescent="0.2">
      <c r="A362" s="71"/>
      <c r="B362" s="75"/>
      <c r="C362" s="73"/>
      <c r="D362" s="73"/>
      <c r="E362" s="71"/>
      <c r="F362" s="71"/>
      <c r="G362" s="71"/>
      <c r="H362" s="71"/>
      <c r="I362" s="71"/>
      <c r="J362" s="71"/>
      <c r="K362" s="71"/>
      <c r="L362" s="71"/>
      <c r="M362" s="71"/>
      <c r="N362" s="77"/>
      <c r="O362" s="76"/>
      <c r="P362" s="71"/>
      <c r="Q362" s="71"/>
      <c r="R362" s="71"/>
      <c r="S362" s="71"/>
      <c r="T362" s="71"/>
      <c r="U362" s="71"/>
      <c r="V362" s="71"/>
      <c r="W362" s="71"/>
      <c r="X362" s="72"/>
      <c r="Y362" s="71"/>
      <c r="Z362" s="73"/>
      <c r="AA362" s="3">
        <v>1</v>
      </c>
      <c r="AB362" s="3">
        <v>2</v>
      </c>
      <c r="AC362" s="8">
        <v>50.8</v>
      </c>
      <c r="AD362" s="3" t="s">
        <v>37</v>
      </c>
      <c r="AE362" s="7"/>
      <c r="AF362" s="3">
        <v>106</v>
      </c>
      <c r="AG362" s="9">
        <v>71</v>
      </c>
      <c r="AH362" s="7" t="s">
        <v>941</v>
      </c>
      <c r="AI362" s="10" t="s">
        <v>942</v>
      </c>
      <c r="AJ362" s="11">
        <v>38.369999999999997</v>
      </c>
      <c r="AK362" s="71"/>
      <c r="AL362" s="71"/>
      <c r="AM362" s="71"/>
      <c r="AN362" s="61"/>
      <c r="AO362" s="76"/>
      <c r="AP362" s="70"/>
      <c r="AQ362" s="69"/>
    </row>
    <row r="363" spans="1:43" x14ac:dyDescent="0.2">
      <c r="A363" s="71"/>
      <c r="B363" s="75"/>
      <c r="C363" s="73"/>
      <c r="D363" s="73"/>
      <c r="E363" s="71"/>
      <c r="F363" s="71"/>
      <c r="G363" s="71"/>
      <c r="H363" s="71"/>
      <c r="I363" s="71"/>
      <c r="J363" s="71"/>
      <c r="K363" s="71"/>
      <c r="L363" s="71"/>
      <c r="M363" s="71"/>
      <c r="N363" s="77"/>
      <c r="O363" s="76"/>
      <c r="P363" s="71"/>
      <c r="Q363" s="71"/>
      <c r="R363" s="71"/>
      <c r="S363" s="71"/>
      <c r="T363" s="71"/>
      <c r="U363" s="71"/>
      <c r="V363" s="71"/>
      <c r="W363" s="71"/>
      <c r="X363" s="72"/>
      <c r="Y363" s="71"/>
      <c r="Z363" s="73"/>
      <c r="AA363" s="3">
        <v>1</v>
      </c>
      <c r="AB363" s="3">
        <v>3</v>
      </c>
      <c r="AC363" s="8">
        <v>17.899999999999999</v>
      </c>
      <c r="AD363" s="3" t="s">
        <v>930</v>
      </c>
      <c r="AE363" s="7"/>
      <c r="AF363" s="3">
        <v>40</v>
      </c>
      <c r="AG363" s="9">
        <v>14</v>
      </c>
      <c r="AH363" s="7" t="s">
        <v>943</v>
      </c>
      <c r="AI363" s="10" t="s">
        <v>944</v>
      </c>
      <c r="AJ363" s="11">
        <v>50.02</v>
      </c>
      <c r="AK363" s="71"/>
      <c r="AL363" s="71"/>
      <c r="AM363" s="71"/>
      <c r="AN363" s="61"/>
      <c r="AO363" s="76"/>
      <c r="AP363" s="70"/>
      <c r="AQ363" s="69"/>
    </row>
    <row r="364" spans="1:43" x14ac:dyDescent="0.2">
      <c r="A364" s="71"/>
      <c r="B364" s="75"/>
      <c r="C364" s="73"/>
      <c r="D364" s="73"/>
      <c r="E364" s="71"/>
      <c r="F364" s="71"/>
      <c r="G364" s="71"/>
      <c r="H364" s="71"/>
      <c r="I364" s="71"/>
      <c r="J364" s="71"/>
      <c r="K364" s="71"/>
      <c r="L364" s="71"/>
      <c r="M364" s="71"/>
      <c r="N364" s="77"/>
      <c r="O364" s="76"/>
      <c r="P364" s="71"/>
      <c r="Q364" s="71"/>
      <c r="R364" s="71"/>
      <c r="S364" s="71"/>
      <c r="T364" s="71"/>
      <c r="U364" s="71"/>
      <c r="V364" s="71"/>
      <c r="W364" s="71"/>
      <c r="X364" s="72"/>
      <c r="Y364" s="3"/>
      <c r="Z364" s="73"/>
      <c r="AA364" s="3">
        <v>1</v>
      </c>
      <c r="AB364" s="3">
        <v>4</v>
      </c>
      <c r="AC364" s="8">
        <v>52.6</v>
      </c>
      <c r="AD364" s="3" t="s">
        <v>37</v>
      </c>
      <c r="AE364" s="7"/>
      <c r="AF364" s="3">
        <v>91</v>
      </c>
      <c r="AG364" s="9">
        <v>73</v>
      </c>
      <c r="AH364" s="7" t="s">
        <v>945</v>
      </c>
      <c r="AI364" s="10" t="s">
        <v>946</v>
      </c>
      <c r="AJ364" s="11">
        <v>38.14</v>
      </c>
      <c r="AK364" s="71"/>
      <c r="AL364" s="71"/>
      <c r="AM364" s="71"/>
      <c r="AN364" s="62"/>
      <c r="AO364" s="76"/>
      <c r="AP364" s="70"/>
      <c r="AQ364" s="69"/>
    </row>
    <row r="365" spans="1:43" x14ac:dyDescent="0.2">
      <c r="A365" s="71">
        <v>62</v>
      </c>
      <c r="B365" s="75" t="s">
        <v>43</v>
      </c>
      <c r="C365" s="73" t="s">
        <v>44</v>
      </c>
      <c r="D365" s="73" t="s">
        <v>1463</v>
      </c>
      <c r="E365" s="71" t="s">
        <v>836</v>
      </c>
      <c r="F365" s="71" t="s">
        <v>837</v>
      </c>
      <c r="G365" s="71" t="s">
        <v>947</v>
      </c>
      <c r="H365" s="71" t="s">
        <v>948</v>
      </c>
      <c r="I365" s="80">
        <v>43683</v>
      </c>
      <c r="J365" s="71" t="s">
        <v>50</v>
      </c>
      <c r="K365" s="71" t="s">
        <v>949</v>
      </c>
      <c r="L365" s="71" t="s">
        <v>950</v>
      </c>
      <c r="M365" s="71" t="s">
        <v>53</v>
      </c>
      <c r="N365" s="77">
        <v>4.1058300000000001</v>
      </c>
      <c r="O365" s="76">
        <v>39.186700000000002</v>
      </c>
      <c r="P365" s="71">
        <v>4</v>
      </c>
      <c r="Q365" s="71">
        <v>4</v>
      </c>
      <c r="R365" s="71">
        <v>3703</v>
      </c>
      <c r="S365" s="71">
        <v>3938</v>
      </c>
      <c r="T365" s="71">
        <v>74</v>
      </c>
      <c r="U365" s="71" t="s">
        <v>838</v>
      </c>
      <c r="V365" s="71">
        <v>4</v>
      </c>
      <c r="W365" s="71">
        <v>4</v>
      </c>
      <c r="X365" s="72">
        <v>3892871</v>
      </c>
      <c r="Y365" s="71">
        <v>1</v>
      </c>
      <c r="Z365" s="73" t="s">
        <v>951</v>
      </c>
      <c r="AA365" s="3">
        <v>1</v>
      </c>
      <c r="AB365" s="3">
        <v>1</v>
      </c>
      <c r="AC365" s="8">
        <v>9</v>
      </c>
      <c r="AD365" s="3" t="s">
        <v>924</v>
      </c>
      <c r="AE365" s="7"/>
      <c r="AF365" s="3">
        <v>60</v>
      </c>
      <c r="AG365" s="9">
        <v>9</v>
      </c>
      <c r="AH365" s="7" t="s">
        <v>952</v>
      </c>
      <c r="AI365" s="10" t="s">
        <v>953</v>
      </c>
      <c r="AJ365" s="11">
        <v>47.35</v>
      </c>
      <c r="AK365" s="71">
        <v>2</v>
      </c>
      <c r="AL365" s="71">
        <v>0</v>
      </c>
      <c r="AM365" s="71">
        <v>3</v>
      </c>
      <c r="AN365" s="60">
        <v>5</v>
      </c>
      <c r="AO365" s="76">
        <v>0.1114</v>
      </c>
      <c r="AP365" s="70">
        <v>4.1058300000000001</v>
      </c>
      <c r="AQ365" s="69">
        <f>AO365/AP365</f>
        <v>2.7132151111955438E-2</v>
      </c>
    </row>
    <row r="366" spans="1:43" x14ac:dyDescent="0.2">
      <c r="A366" s="71"/>
      <c r="B366" s="75"/>
      <c r="C366" s="73"/>
      <c r="D366" s="73"/>
      <c r="E366" s="71"/>
      <c r="F366" s="71"/>
      <c r="G366" s="71"/>
      <c r="H366" s="71"/>
      <c r="I366" s="80"/>
      <c r="J366" s="71"/>
      <c r="K366" s="71"/>
      <c r="L366" s="71"/>
      <c r="M366" s="71"/>
      <c r="N366" s="77"/>
      <c r="O366" s="76"/>
      <c r="P366" s="71"/>
      <c r="Q366" s="71"/>
      <c r="R366" s="71"/>
      <c r="S366" s="71"/>
      <c r="T366" s="71"/>
      <c r="U366" s="71"/>
      <c r="V366" s="71"/>
      <c r="W366" s="71"/>
      <c r="X366" s="72"/>
      <c r="Y366" s="71"/>
      <c r="Z366" s="73"/>
      <c r="AA366" s="3">
        <v>1</v>
      </c>
      <c r="AB366" s="3">
        <v>2</v>
      </c>
      <c r="AC366" s="8">
        <v>9.4</v>
      </c>
      <c r="AD366" s="3" t="s">
        <v>924</v>
      </c>
      <c r="AE366" s="7"/>
      <c r="AF366" s="3">
        <v>40</v>
      </c>
      <c r="AG366" s="9">
        <v>12</v>
      </c>
      <c r="AH366" s="7" t="s">
        <v>954</v>
      </c>
      <c r="AI366" s="10" t="s">
        <v>955</v>
      </c>
      <c r="AJ366" s="11">
        <v>41.93</v>
      </c>
      <c r="AK366" s="71"/>
      <c r="AL366" s="71"/>
      <c r="AM366" s="71"/>
      <c r="AN366" s="61"/>
      <c r="AO366" s="76"/>
      <c r="AP366" s="70"/>
      <c r="AQ366" s="69"/>
    </row>
    <row r="367" spans="1:43" x14ac:dyDescent="0.2">
      <c r="A367" s="71"/>
      <c r="B367" s="75"/>
      <c r="C367" s="73"/>
      <c r="D367" s="73"/>
      <c r="E367" s="71"/>
      <c r="F367" s="71"/>
      <c r="G367" s="71"/>
      <c r="H367" s="71"/>
      <c r="I367" s="80"/>
      <c r="J367" s="71"/>
      <c r="K367" s="71"/>
      <c r="L367" s="71"/>
      <c r="M367" s="71"/>
      <c r="N367" s="77"/>
      <c r="O367" s="76"/>
      <c r="P367" s="71"/>
      <c r="Q367" s="71"/>
      <c r="R367" s="71"/>
      <c r="S367" s="71"/>
      <c r="T367" s="71"/>
      <c r="U367" s="71"/>
      <c r="V367" s="71"/>
      <c r="W367" s="71"/>
      <c r="X367" s="72"/>
      <c r="Y367" s="71"/>
      <c r="Z367" s="10" t="s">
        <v>956</v>
      </c>
      <c r="AA367" s="3">
        <v>2</v>
      </c>
      <c r="AB367" s="3">
        <v>1</v>
      </c>
      <c r="AC367" s="8">
        <v>65.8</v>
      </c>
      <c r="AD367" s="3" t="s">
        <v>37</v>
      </c>
      <c r="AE367" s="7"/>
      <c r="AF367" s="3">
        <v>130</v>
      </c>
      <c r="AG367" s="9">
        <v>74</v>
      </c>
      <c r="AH367" s="7" t="s">
        <v>957</v>
      </c>
      <c r="AI367" s="10" t="s">
        <v>958</v>
      </c>
      <c r="AJ367" s="11">
        <v>41.91</v>
      </c>
      <c r="AK367" s="71"/>
      <c r="AL367" s="71"/>
      <c r="AM367" s="71"/>
      <c r="AN367" s="61"/>
      <c r="AO367" s="76"/>
      <c r="AP367" s="70"/>
      <c r="AQ367" s="69"/>
    </row>
    <row r="368" spans="1:43" x14ac:dyDescent="0.2">
      <c r="A368" s="71"/>
      <c r="B368" s="75"/>
      <c r="C368" s="73"/>
      <c r="D368" s="73"/>
      <c r="E368" s="71"/>
      <c r="F368" s="71"/>
      <c r="G368" s="71"/>
      <c r="H368" s="71"/>
      <c r="I368" s="80"/>
      <c r="J368" s="71"/>
      <c r="K368" s="71"/>
      <c r="L368" s="71"/>
      <c r="M368" s="71"/>
      <c r="N368" s="77"/>
      <c r="O368" s="76"/>
      <c r="P368" s="71"/>
      <c r="Q368" s="71"/>
      <c r="R368" s="71"/>
      <c r="S368" s="71"/>
      <c r="T368" s="71"/>
      <c r="U368" s="71"/>
      <c r="V368" s="71"/>
      <c r="W368" s="71"/>
      <c r="X368" s="72"/>
      <c r="Y368" s="71"/>
      <c r="Z368" s="73" t="s">
        <v>959</v>
      </c>
      <c r="AA368" s="3">
        <v>3</v>
      </c>
      <c r="AB368" s="3">
        <v>1</v>
      </c>
      <c r="AC368" s="8">
        <v>20.5</v>
      </c>
      <c r="AD368" s="3" t="s">
        <v>37</v>
      </c>
      <c r="AE368" s="7"/>
      <c r="AF368" s="3">
        <v>100</v>
      </c>
      <c r="AG368" s="9">
        <v>29</v>
      </c>
      <c r="AH368" s="7" t="s">
        <v>960</v>
      </c>
      <c r="AI368" s="10" t="s">
        <v>961</v>
      </c>
      <c r="AJ368" s="11">
        <v>48.57</v>
      </c>
      <c r="AK368" s="71"/>
      <c r="AL368" s="71"/>
      <c r="AM368" s="71"/>
      <c r="AN368" s="61"/>
      <c r="AO368" s="76"/>
      <c r="AP368" s="70"/>
      <c r="AQ368" s="69"/>
    </row>
    <row r="369" spans="1:43" x14ac:dyDescent="0.2">
      <c r="A369" s="71"/>
      <c r="B369" s="75"/>
      <c r="C369" s="73"/>
      <c r="D369" s="73"/>
      <c r="E369" s="71"/>
      <c r="F369" s="71"/>
      <c r="G369" s="71"/>
      <c r="H369" s="71"/>
      <c r="I369" s="80"/>
      <c r="J369" s="71"/>
      <c r="K369" s="71"/>
      <c r="L369" s="71"/>
      <c r="M369" s="71"/>
      <c r="N369" s="77"/>
      <c r="O369" s="76"/>
      <c r="P369" s="71"/>
      <c r="Q369" s="71"/>
      <c r="R369" s="71"/>
      <c r="S369" s="71"/>
      <c r="T369" s="71"/>
      <c r="U369" s="71"/>
      <c r="V369" s="71"/>
      <c r="W369" s="71"/>
      <c r="X369" s="72"/>
      <c r="Y369" s="71"/>
      <c r="Z369" s="73"/>
      <c r="AA369" s="3">
        <v>3</v>
      </c>
      <c r="AB369" s="3">
        <v>2</v>
      </c>
      <c r="AC369" s="8">
        <v>6.7</v>
      </c>
      <c r="AD369" s="3" t="s">
        <v>924</v>
      </c>
      <c r="AE369" s="7"/>
      <c r="AF369" s="3">
        <v>30</v>
      </c>
      <c r="AG369" s="9">
        <v>8</v>
      </c>
      <c r="AH369" s="7" t="s">
        <v>962</v>
      </c>
      <c r="AI369" s="10" t="s">
        <v>963</v>
      </c>
      <c r="AJ369" s="11">
        <v>41.44</v>
      </c>
      <c r="AK369" s="71"/>
      <c r="AL369" s="71"/>
      <c r="AM369" s="71"/>
      <c r="AN369" s="62"/>
      <c r="AO369" s="76"/>
      <c r="AP369" s="70"/>
      <c r="AQ369" s="69"/>
    </row>
    <row r="370" spans="1:43" x14ac:dyDescent="0.2">
      <c r="A370" s="71">
        <v>63</v>
      </c>
      <c r="B370" s="75" t="s">
        <v>43</v>
      </c>
      <c r="C370" s="73" t="s">
        <v>44</v>
      </c>
      <c r="D370" s="73" t="s">
        <v>1464</v>
      </c>
      <c r="E370" s="71" t="s">
        <v>840</v>
      </c>
      <c r="F370" s="71" t="s">
        <v>841</v>
      </c>
      <c r="G370" s="71" t="s">
        <v>964</v>
      </c>
      <c r="H370" s="71" t="s">
        <v>698</v>
      </c>
      <c r="I370" s="71">
        <v>2019</v>
      </c>
      <c r="J370" s="71" t="s">
        <v>50</v>
      </c>
      <c r="K370" s="71" t="s">
        <v>424</v>
      </c>
      <c r="L370" s="71" t="s">
        <v>112</v>
      </c>
      <c r="M370" s="71" t="s">
        <v>53</v>
      </c>
      <c r="N370" s="77">
        <v>4.1334</v>
      </c>
      <c r="O370" s="76">
        <v>39.054699999999997</v>
      </c>
      <c r="P370" s="71">
        <v>4</v>
      </c>
      <c r="Q370" s="71">
        <v>4</v>
      </c>
      <c r="R370" s="71">
        <v>3823</v>
      </c>
      <c r="S370" s="71">
        <v>4017</v>
      </c>
      <c r="T370" s="71">
        <v>73</v>
      </c>
      <c r="U370" s="71" t="s">
        <v>113</v>
      </c>
      <c r="V370" s="71">
        <v>4</v>
      </c>
      <c r="W370" s="71">
        <v>4</v>
      </c>
      <c r="X370" s="72">
        <v>3886190</v>
      </c>
      <c r="Y370" s="71">
        <v>1</v>
      </c>
      <c r="Z370" s="73" t="s">
        <v>965</v>
      </c>
      <c r="AA370" s="3">
        <v>1</v>
      </c>
      <c r="AB370" s="3">
        <v>1</v>
      </c>
      <c r="AC370" s="8">
        <v>38.700000000000003</v>
      </c>
      <c r="AD370" s="3" t="s">
        <v>930</v>
      </c>
      <c r="AE370" s="7"/>
      <c r="AF370" s="3">
        <v>90</v>
      </c>
      <c r="AG370" s="9">
        <v>42</v>
      </c>
      <c r="AH370" s="7" t="s">
        <v>966</v>
      </c>
      <c r="AI370" s="10" t="s">
        <v>967</v>
      </c>
      <c r="AJ370" s="11">
        <v>40.26</v>
      </c>
      <c r="AK370" s="71">
        <v>2</v>
      </c>
      <c r="AL370" s="71">
        <v>1</v>
      </c>
      <c r="AM370" s="71">
        <v>2</v>
      </c>
      <c r="AN370" s="60">
        <v>5</v>
      </c>
      <c r="AO370" s="76">
        <v>0.18229999999999999</v>
      </c>
      <c r="AP370" s="70">
        <v>4.1334</v>
      </c>
      <c r="AQ370" s="69">
        <f>AO370/AP370</f>
        <v>4.4104127352784628E-2</v>
      </c>
    </row>
    <row r="371" spans="1:43" x14ac:dyDescent="0.2">
      <c r="A371" s="71"/>
      <c r="B371" s="75"/>
      <c r="C371" s="73"/>
      <c r="D371" s="73"/>
      <c r="E371" s="71"/>
      <c r="F371" s="71"/>
      <c r="G371" s="71"/>
      <c r="H371" s="71"/>
      <c r="I371" s="71"/>
      <c r="J371" s="71"/>
      <c r="K371" s="71"/>
      <c r="L371" s="71"/>
      <c r="M371" s="71"/>
      <c r="N371" s="77"/>
      <c r="O371" s="76"/>
      <c r="P371" s="71"/>
      <c r="Q371" s="71"/>
      <c r="R371" s="71"/>
      <c r="S371" s="71"/>
      <c r="T371" s="71"/>
      <c r="U371" s="71"/>
      <c r="V371" s="71"/>
      <c r="W371" s="71"/>
      <c r="X371" s="72"/>
      <c r="Y371" s="71"/>
      <c r="Z371" s="73"/>
      <c r="AA371" s="3">
        <v>1</v>
      </c>
      <c r="AB371" s="3">
        <v>2</v>
      </c>
      <c r="AC371" s="8">
        <v>52.9</v>
      </c>
      <c r="AD371" s="3" t="s">
        <v>37</v>
      </c>
      <c r="AE371" s="7"/>
      <c r="AF371" s="3">
        <v>110</v>
      </c>
      <c r="AG371" s="9">
        <v>63</v>
      </c>
      <c r="AH371" s="7" t="s">
        <v>968</v>
      </c>
      <c r="AI371" s="10" t="s">
        <v>940</v>
      </c>
      <c r="AJ371" s="11">
        <v>38.19</v>
      </c>
      <c r="AK371" s="71"/>
      <c r="AL371" s="71"/>
      <c r="AM371" s="71"/>
      <c r="AN371" s="61"/>
      <c r="AO371" s="76"/>
      <c r="AP371" s="70"/>
      <c r="AQ371" s="69"/>
    </row>
    <row r="372" spans="1:43" x14ac:dyDescent="0.2">
      <c r="A372" s="71"/>
      <c r="B372" s="75"/>
      <c r="C372" s="73"/>
      <c r="D372" s="73"/>
      <c r="E372" s="71"/>
      <c r="F372" s="71"/>
      <c r="G372" s="71"/>
      <c r="H372" s="71"/>
      <c r="I372" s="71"/>
      <c r="J372" s="71"/>
      <c r="K372" s="71"/>
      <c r="L372" s="71"/>
      <c r="M372" s="71"/>
      <c r="N372" s="77"/>
      <c r="O372" s="76"/>
      <c r="P372" s="71"/>
      <c r="Q372" s="71"/>
      <c r="R372" s="71"/>
      <c r="S372" s="71"/>
      <c r="T372" s="71"/>
      <c r="U372" s="71"/>
      <c r="V372" s="71"/>
      <c r="W372" s="71"/>
      <c r="X372" s="72"/>
      <c r="Y372" s="71"/>
      <c r="Z372" s="73"/>
      <c r="AA372" s="3">
        <v>1</v>
      </c>
      <c r="AB372" s="3">
        <v>3</v>
      </c>
      <c r="AC372" s="8">
        <v>17.100000000000001</v>
      </c>
      <c r="AD372" s="3" t="s">
        <v>924</v>
      </c>
      <c r="AE372" s="7"/>
      <c r="AF372" s="3">
        <v>30</v>
      </c>
      <c r="AG372" s="9">
        <v>11</v>
      </c>
      <c r="AH372" s="7" t="s">
        <v>969</v>
      </c>
      <c r="AI372" s="10" t="s">
        <v>970</v>
      </c>
      <c r="AJ372" s="11">
        <v>35.950000000000003</v>
      </c>
      <c r="AK372" s="71"/>
      <c r="AL372" s="71"/>
      <c r="AM372" s="71"/>
      <c r="AN372" s="61"/>
      <c r="AO372" s="76"/>
      <c r="AP372" s="70"/>
      <c r="AQ372" s="69"/>
    </row>
    <row r="373" spans="1:43" x14ac:dyDescent="0.2">
      <c r="A373" s="71"/>
      <c r="B373" s="75"/>
      <c r="C373" s="73"/>
      <c r="D373" s="73"/>
      <c r="E373" s="71"/>
      <c r="F373" s="71"/>
      <c r="G373" s="71"/>
      <c r="H373" s="71"/>
      <c r="I373" s="71"/>
      <c r="J373" s="71"/>
      <c r="K373" s="71"/>
      <c r="L373" s="71"/>
      <c r="M373" s="71"/>
      <c r="N373" s="77"/>
      <c r="O373" s="76"/>
      <c r="P373" s="71"/>
      <c r="Q373" s="71"/>
      <c r="R373" s="71"/>
      <c r="S373" s="71"/>
      <c r="T373" s="71"/>
      <c r="U373" s="71"/>
      <c r="V373" s="71"/>
      <c r="W373" s="71"/>
      <c r="X373" s="72"/>
      <c r="Y373" s="71"/>
      <c r="Z373" s="73"/>
      <c r="AA373" s="3">
        <v>1</v>
      </c>
      <c r="AB373" s="3">
        <v>4</v>
      </c>
      <c r="AC373" s="8">
        <v>13.9</v>
      </c>
      <c r="AD373" s="3" t="s">
        <v>924</v>
      </c>
      <c r="AE373" s="7"/>
      <c r="AF373" s="3">
        <v>20</v>
      </c>
      <c r="AG373" s="9">
        <v>25</v>
      </c>
      <c r="AH373" s="7" t="s">
        <v>971</v>
      </c>
      <c r="AI373" s="10" t="s">
        <v>972</v>
      </c>
      <c r="AJ373" s="11">
        <v>36.880000000000003</v>
      </c>
      <c r="AK373" s="71"/>
      <c r="AL373" s="71"/>
      <c r="AM373" s="71"/>
      <c r="AN373" s="61"/>
      <c r="AO373" s="76"/>
      <c r="AP373" s="70"/>
      <c r="AQ373" s="69"/>
    </row>
    <row r="374" spans="1:43" x14ac:dyDescent="0.2">
      <c r="A374" s="71"/>
      <c r="B374" s="75"/>
      <c r="C374" s="73"/>
      <c r="D374" s="73"/>
      <c r="E374" s="71"/>
      <c r="F374" s="71"/>
      <c r="G374" s="71"/>
      <c r="H374" s="71"/>
      <c r="I374" s="71"/>
      <c r="J374" s="71"/>
      <c r="K374" s="71"/>
      <c r="L374" s="71"/>
      <c r="M374" s="71"/>
      <c r="N374" s="77"/>
      <c r="O374" s="76"/>
      <c r="P374" s="71"/>
      <c r="Q374" s="71"/>
      <c r="R374" s="71"/>
      <c r="S374" s="71"/>
      <c r="T374" s="71"/>
      <c r="U374" s="71"/>
      <c r="V374" s="71"/>
      <c r="W374" s="71"/>
      <c r="X374" s="72"/>
      <c r="Y374" s="71"/>
      <c r="Z374" s="73"/>
      <c r="AA374" s="3">
        <v>1</v>
      </c>
      <c r="AB374" s="3">
        <v>5</v>
      </c>
      <c r="AC374" s="8">
        <v>59.7</v>
      </c>
      <c r="AD374" s="3" t="s">
        <v>37</v>
      </c>
      <c r="AE374" s="7"/>
      <c r="AF374" s="3">
        <v>100</v>
      </c>
      <c r="AG374" s="9">
        <v>71</v>
      </c>
      <c r="AH374" s="7" t="s">
        <v>973</v>
      </c>
      <c r="AI374" s="10" t="s">
        <v>974</v>
      </c>
      <c r="AJ374" s="11">
        <v>38.74</v>
      </c>
      <c r="AK374" s="71"/>
      <c r="AL374" s="71"/>
      <c r="AM374" s="71"/>
      <c r="AN374" s="62"/>
      <c r="AO374" s="76"/>
      <c r="AP374" s="70"/>
      <c r="AQ374" s="69"/>
    </row>
    <row r="375" spans="1:43" x14ac:dyDescent="0.2">
      <c r="A375" s="71">
        <v>64</v>
      </c>
      <c r="B375" s="75" t="s">
        <v>43</v>
      </c>
      <c r="C375" s="73" t="s">
        <v>44</v>
      </c>
      <c r="D375" s="73" t="s">
        <v>1465</v>
      </c>
      <c r="E375" s="71" t="s">
        <v>843</v>
      </c>
      <c r="F375" s="71" t="s">
        <v>844</v>
      </c>
      <c r="G375" s="71" t="s">
        <v>975</v>
      </c>
      <c r="H375" s="71" t="s">
        <v>976</v>
      </c>
      <c r="I375" s="71" t="s">
        <v>977</v>
      </c>
      <c r="J375" s="71" t="s">
        <v>50</v>
      </c>
      <c r="K375" s="71" t="s">
        <v>978</v>
      </c>
      <c r="L375" s="71" t="s">
        <v>979</v>
      </c>
      <c r="M375" s="71" t="s">
        <v>53</v>
      </c>
      <c r="N375" s="77">
        <v>4.02332</v>
      </c>
      <c r="O375" s="76">
        <v>38.984400000000001</v>
      </c>
      <c r="P375" s="71">
        <v>6</v>
      </c>
      <c r="Q375" s="71">
        <v>6</v>
      </c>
      <c r="R375" s="71">
        <v>3693</v>
      </c>
      <c r="S375" s="71">
        <v>3855</v>
      </c>
      <c r="T375" s="71">
        <v>74</v>
      </c>
      <c r="U375" s="71" t="s">
        <v>845</v>
      </c>
      <c r="V375" s="71">
        <v>6</v>
      </c>
      <c r="W375" s="71">
        <v>6</v>
      </c>
      <c r="X375" s="72">
        <v>3864628</v>
      </c>
      <c r="Y375" s="71">
        <v>1</v>
      </c>
      <c r="Z375" s="73" t="s">
        <v>980</v>
      </c>
      <c r="AA375" s="3">
        <v>1</v>
      </c>
      <c r="AB375" s="3">
        <v>1</v>
      </c>
      <c r="AC375" s="8">
        <v>20.5</v>
      </c>
      <c r="AD375" s="3" t="s">
        <v>924</v>
      </c>
      <c r="AE375" s="7"/>
      <c r="AF375" s="3">
        <v>50</v>
      </c>
      <c r="AG375" s="9">
        <v>23</v>
      </c>
      <c r="AH375" s="7" t="s">
        <v>1356</v>
      </c>
      <c r="AI375" s="10" t="s">
        <v>967</v>
      </c>
      <c r="AJ375" s="11">
        <v>41.36</v>
      </c>
      <c r="AK375" s="71">
        <v>2</v>
      </c>
      <c r="AL375" s="71">
        <v>1</v>
      </c>
      <c r="AM375" s="71">
        <v>2</v>
      </c>
      <c r="AN375" s="60">
        <v>5</v>
      </c>
      <c r="AO375" s="76">
        <v>0.18940000000000001</v>
      </c>
      <c r="AP375" s="70">
        <v>4.02332</v>
      </c>
      <c r="AQ375" s="69">
        <f>AO375/AP375</f>
        <v>4.707554954614597E-2</v>
      </c>
    </row>
    <row r="376" spans="1:43" x14ac:dyDescent="0.2">
      <c r="A376" s="71"/>
      <c r="B376" s="75"/>
      <c r="C376" s="73"/>
      <c r="D376" s="73"/>
      <c r="E376" s="71"/>
      <c r="F376" s="71"/>
      <c r="G376" s="71"/>
      <c r="H376" s="71"/>
      <c r="I376" s="71"/>
      <c r="J376" s="71"/>
      <c r="K376" s="71"/>
      <c r="L376" s="71"/>
      <c r="M376" s="71"/>
      <c r="N376" s="77"/>
      <c r="O376" s="76"/>
      <c r="P376" s="71"/>
      <c r="Q376" s="71"/>
      <c r="R376" s="71"/>
      <c r="S376" s="71"/>
      <c r="T376" s="71"/>
      <c r="U376" s="71"/>
      <c r="V376" s="71"/>
      <c r="W376" s="71"/>
      <c r="X376" s="72"/>
      <c r="Y376" s="71"/>
      <c r="Z376" s="73"/>
      <c r="AA376" s="3">
        <v>1</v>
      </c>
      <c r="AB376" s="3">
        <v>2</v>
      </c>
      <c r="AC376" s="8">
        <v>7.5</v>
      </c>
      <c r="AD376" s="3" t="s">
        <v>924</v>
      </c>
      <c r="AE376" s="7"/>
      <c r="AF376" s="3">
        <v>20</v>
      </c>
      <c r="AG376" s="9">
        <v>7</v>
      </c>
      <c r="AH376" s="7" t="s">
        <v>981</v>
      </c>
      <c r="AI376" s="10" t="s">
        <v>982</v>
      </c>
      <c r="AJ376" s="11">
        <v>40.11</v>
      </c>
      <c r="AK376" s="71"/>
      <c r="AL376" s="71"/>
      <c r="AM376" s="71"/>
      <c r="AN376" s="61"/>
      <c r="AO376" s="76"/>
      <c r="AP376" s="70"/>
      <c r="AQ376" s="69"/>
    </row>
    <row r="377" spans="1:43" x14ac:dyDescent="0.2">
      <c r="A377" s="71"/>
      <c r="B377" s="75"/>
      <c r="C377" s="73"/>
      <c r="D377" s="73"/>
      <c r="E377" s="71"/>
      <c r="F377" s="71"/>
      <c r="G377" s="71"/>
      <c r="H377" s="71"/>
      <c r="I377" s="71"/>
      <c r="J377" s="71"/>
      <c r="K377" s="71"/>
      <c r="L377" s="71"/>
      <c r="M377" s="71"/>
      <c r="N377" s="77"/>
      <c r="O377" s="76"/>
      <c r="P377" s="71"/>
      <c r="Q377" s="71"/>
      <c r="R377" s="71"/>
      <c r="S377" s="71"/>
      <c r="T377" s="71"/>
      <c r="U377" s="71"/>
      <c r="V377" s="71"/>
      <c r="W377" s="71"/>
      <c r="X377" s="72"/>
      <c r="Y377" s="71"/>
      <c r="Z377" s="73"/>
      <c r="AA377" s="3">
        <v>1</v>
      </c>
      <c r="AB377" s="3">
        <v>3</v>
      </c>
      <c r="AC377" s="8">
        <v>40.799999999999997</v>
      </c>
      <c r="AD377" s="3" t="s">
        <v>37</v>
      </c>
      <c r="AE377" s="7"/>
      <c r="AF377" s="3">
        <v>130</v>
      </c>
      <c r="AG377" s="9">
        <v>55</v>
      </c>
      <c r="AH377" s="7" t="s">
        <v>983</v>
      </c>
      <c r="AI377" s="10" t="s">
        <v>984</v>
      </c>
      <c r="AJ377" s="11">
        <v>38.6</v>
      </c>
      <c r="AK377" s="71"/>
      <c r="AL377" s="71"/>
      <c r="AM377" s="71"/>
      <c r="AN377" s="61"/>
      <c r="AO377" s="76"/>
      <c r="AP377" s="70"/>
      <c r="AQ377" s="69"/>
    </row>
    <row r="378" spans="1:43" x14ac:dyDescent="0.2">
      <c r="A378" s="71"/>
      <c r="B378" s="75"/>
      <c r="C378" s="73"/>
      <c r="D378" s="73"/>
      <c r="E378" s="71"/>
      <c r="F378" s="71"/>
      <c r="G378" s="71"/>
      <c r="H378" s="71"/>
      <c r="I378" s="71"/>
      <c r="J378" s="71"/>
      <c r="K378" s="71"/>
      <c r="L378" s="71"/>
      <c r="M378" s="71"/>
      <c r="N378" s="77"/>
      <c r="O378" s="76"/>
      <c r="P378" s="71"/>
      <c r="Q378" s="71"/>
      <c r="R378" s="71"/>
      <c r="S378" s="71"/>
      <c r="T378" s="71"/>
      <c r="U378" s="71"/>
      <c r="V378" s="71"/>
      <c r="W378" s="71"/>
      <c r="X378" s="72"/>
      <c r="Y378" s="71"/>
      <c r="Z378" s="73"/>
      <c r="AA378" s="3">
        <v>1</v>
      </c>
      <c r="AB378" s="3">
        <v>4</v>
      </c>
      <c r="AC378" s="8">
        <v>44.1</v>
      </c>
      <c r="AD378" s="3" t="s">
        <v>930</v>
      </c>
      <c r="AE378" s="7"/>
      <c r="AF378" s="3">
        <v>70</v>
      </c>
      <c r="AG378" s="9">
        <v>56</v>
      </c>
      <c r="AH378" s="7" t="s">
        <v>985</v>
      </c>
      <c r="AI378" s="10" t="s">
        <v>986</v>
      </c>
      <c r="AJ378" s="11">
        <v>37.1</v>
      </c>
      <c r="AK378" s="71"/>
      <c r="AL378" s="71"/>
      <c r="AM378" s="71"/>
      <c r="AN378" s="61"/>
      <c r="AO378" s="76"/>
      <c r="AP378" s="70"/>
      <c r="AQ378" s="69"/>
    </row>
    <row r="379" spans="1:43" x14ac:dyDescent="0.2">
      <c r="A379" s="71"/>
      <c r="B379" s="75"/>
      <c r="C379" s="73"/>
      <c r="D379" s="73"/>
      <c r="E379" s="71"/>
      <c r="F379" s="71"/>
      <c r="G379" s="71"/>
      <c r="H379" s="71"/>
      <c r="I379" s="71"/>
      <c r="J379" s="71"/>
      <c r="K379" s="71"/>
      <c r="L379" s="71"/>
      <c r="M379" s="71"/>
      <c r="N379" s="77"/>
      <c r="O379" s="76"/>
      <c r="P379" s="71"/>
      <c r="Q379" s="71"/>
      <c r="R379" s="71"/>
      <c r="S379" s="71"/>
      <c r="T379" s="71"/>
      <c r="U379" s="71"/>
      <c r="V379" s="71"/>
      <c r="W379" s="71"/>
      <c r="X379" s="72"/>
      <c r="Y379" s="71"/>
      <c r="Z379" s="10" t="s">
        <v>988</v>
      </c>
      <c r="AA379" s="3">
        <v>2</v>
      </c>
      <c r="AB379" s="3">
        <v>1</v>
      </c>
      <c r="AC379" s="8">
        <v>76.5</v>
      </c>
      <c r="AD379" s="3" t="s">
        <v>37</v>
      </c>
      <c r="AE379" s="7"/>
      <c r="AF379" s="3">
        <v>130</v>
      </c>
      <c r="AG379" s="9">
        <v>76</v>
      </c>
      <c r="AH379" s="7" t="s">
        <v>1355</v>
      </c>
      <c r="AI379" s="10" t="s">
        <v>987</v>
      </c>
      <c r="AJ379" s="11">
        <v>42.75</v>
      </c>
      <c r="AK379" s="71"/>
      <c r="AL379" s="71"/>
      <c r="AM379" s="71"/>
      <c r="AN379" s="62"/>
      <c r="AO379" s="76"/>
      <c r="AP379" s="70"/>
      <c r="AQ379" s="69"/>
    </row>
    <row r="380" spans="1:43" x14ac:dyDescent="0.2">
      <c r="A380" s="71">
        <v>65</v>
      </c>
      <c r="B380" s="75" t="s">
        <v>43</v>
      </c>
      <c r="C380" s="73" t="s">
        <v>44</v>
      </c>
      <c r="D380" s="73" t="s">
        <v>1466</v>
      </c>
      <c r="E380" s="71" t="s">
        <v>847</v>
      </c>
      <c r="F380" s="71" t="s">
        <v>848</v>
      </c>
      <c r="G380" s="71" t="s">
        <v>989</v>
      </c>
      <c r="H380" s="71" t="s">
        <v>990</v>
      </c>
      <c r="I380" s="71">
        <v>2016</v>
      </c>
      <c r="J380" s="71" t="s">
        <v>50</v>
      </c>
      <c r="K380" s="71" t="s">
        <v>991</v>
      </c>
      <c r="L380" s="71" t="s">
        <v>992</v>
      </c>
      <c r="M380" s="71" t="s">
        <v>53</v>
      </c>
      <c r="N380" s="77">
        <v>3.8732700000000002</v>
      </c>
      <c r="O380" s="76">
        <v>39.089399999999998</v>
      </c>
      <c r="P380" s="71">
        <v>2</v>
      </c>
      <c r="Q380" s="71">
        <v>2</v>
      </c>
      <c r="R380" s="71">
        <v>3508</v>
      </c>
      <c r="S380" s="71">
        <v>3661</v>
      </c>
      <c r="T380" s="71">
        <v>73</v>
      </c>
      <c r="U380" s="71" t="s">
        <v>804</v>
      </c>
      <c r="V380" s="71">
        <v>2</v>
      </c>
      <c r="W380" s="71">
        <v>2</v>
      </c>
      <c r="X380" s="72">
        <v>3864540</v>
      </c>
      <c r="Y380" s="71">
        <v>1</v>
      </c>
      <c r="Z380" s="73" t="s">
        <v>993</v>
      </c>
      <c r="AA380" s="3">
        <v>1</v>
      </c>
      <c r="AB380" s="3">
        <v>1</v>
      </c>
      <c r="AC380" s="8">
        <v>52.5</v>
      </c>
      <c r="AD380" s="3" t="s">
        <v>37</v>
      </c>
      <c r="AE380" s="7"/>
      <c r="AF380" s="3">
        <v>91</v>
      </c>
      <c r="AG380" s="9">
        <v>73</v>
      </c>
      <c r="AH380" s="7" t="s">
        <v>994</v>
      </c>
      <c r="AI380" s="10" t="s">
        <v>923</v>
      </c>
      <c r="AJ380" s="11">
        <v>38.19</v>
      </c>
      <c r="AK380" s="71">
        <v>2</v>
      </c>
      <c r="AL380" s="71">
        <v>0</v>
      </c>
      <c r="AM380" s="71">
        <v>0</v>
      </c>
      <c r="AN380" s="60">
        <v>2</v>
      </c>
      <c r="AO380" s="76">
        <v>0.1195</v>
      </c>
      <c r="AP380" s="70">
        <v>3.8732700000000002</v>
      </c>
      <c r="AQ380" s="69">
        <f>AO380/AP380</f>
        <v>3.085248381858223E-2</v>
      </c>
    </row>
    <row r="381" spans="1:43" x14ac:dyDescent="0.2">
      <c r="A381" s="71"/>
      <c r="B381" s="75"/>
      <c r="C381" s="73"/>
      <c r="D381" s="73"/>
      <c r="E381" s="71"/>
      <c r="F381" s="71"/>
      <c r="G381" s="71"/>
      <c r="H381" s="71"/>
      <c r="I381" s="71"/>
      <c r="J381" s="71"/>
      <c r="K381" s="71"/>
      <c r="L381" s="71"/>
      <c r="M381" s="71"/>
      <c r="N381" s="77"/>
      <c r="O381" s="76"/>
      <c r="P381" s="71"/>
      <c r="Q381" s="71"/>
      <c r="R381" s="71"/>
      <c r="S381" s="71"/>
      <c r="T381" s="71"/>
      <c r="U381" s="71"/>
      <c r="V381" s="71"/>
      <c r="W381" s="71"/>
      <c r="X381" s="72"/>
      <c r="Y381" s="71"/>
      <c r="Z381" s="73"/>
      <c r="AA381" s="3">
        <v>1</v>
      </c>
      <c r="AB381" s="3">
        <v>2</v>
      </c>
      <c r="AC381" s="8">
        <v>67</v>
      </c>
      <c r="AD381" s="3" t="s">
        <v>37</v>
      </c>
      <c r="AE381" s="7"/>
      <c r="AF381" s="3">
        <v>130</v>
      </c>
      <c r="AG381" s="9">
        <v>61</v>
      </c>
      <c r="AH381" s="7" t="s">
        <v>995</v>
      </c>
      <c r="AI381" s="10" t="s">
        <v>996</v>
      </c>
      <c r="AJ381" s="11">
        <v>39.19</v>
      </c>
      <c r="AK381" s="71"/>
      <c r="AL381" s="71"/>
      <c r="AM381" s="71"/>
      <c r="AN381" s="62"/>
      <c r="AO381" s="76"/>
      <c r="AP381" s="70"/>
      <c r="AQ381" s="69"/>
    </row>
    <row r="382" spans="1:43" x14ac:dyDescent="0.2">
      <c r="A382" s="71">
        <v>66</v>
      </c>
      <c r="B382" s="75" t="s">
        <v>43</v>
      </c>
      <c r="C382" s="73" t="s">
        <v>44</v>
      </c>
      <c r="D382" s="73" t="s">
        <v>1430</v>
      </c>
      <c r="E382" s="71" t="s">
        <v>849</v>
      </c>
      <c r="F382" s="71" t="s">
        <v>850</v>
      </c>
      <c r="G382" s="71" t="s">
        <v>997</v>
      </c>
      <c r="H382" s="71" t="s">
        <v>998</v>
      </c>
      <c r="I382" s="71" t="s">
        <v>851</v>
      </c>
      <c r="J382" s="71" t="s">
        <v>50</v>
      </c>
      <c r="K382" s="71" t="s">
        <v>999</v>
      </c>
      <c r="L382" s="71" t="s">
        <v>1000</v>
      </c>
      <c r="M382" s="71" t="s">
        <v>53</v>
      </c>
      <c r="N382" s="77">
        <v>3.8847900000000002</v>
      </c>
      <c r="O382" s="76">
        <v>39.070999999999998</v>
      </c>
      <c r="P382" s="71">
        <v>3</v>
      </c>
      <c r="Q382" s="71">
        <v>3</v>
      </c>
      <c r="R382" s="71">
        <v>3521</v>
      </c>
      <c r="S382" s="71">
        <v>3696</v>
      </c>
      <c r="T382" s="71">
        <v>73</v>
      </c>
      <c r="U382" s="71" t="s">
        <v>852</v>
      </c>
      <c r="V382" s="71">
        <v>3</v>
      </c>
      <c r="W382" s="71">
        <v>3</v>
      </c>
      <c r="X382" s="72">
        <v>3854994</v>
      </c>
      <c r="Y382" s="71">
        <v>1</v>
      </c>
      <c r="Z382" s="73" t="s">
        <v>1001</v>
      </c>
      <c r="AA382" s="3">
        <v>1</v>
      </c>
      <c r="AB382" s="3">
        <v>1</v>
      </c>
      <c r="AC382" s="8">
        <v>33.9</v>
      </c>
      <c r="AD382" s="3" t="s">
        <v>924</v>
      </c>
      <c r="AE382" s="7"/>
      <c r="AF382" s="3">
        <v>40</v>
      </c>
      <c r="AG382" s="9">
        <v>32</v>
      </c>
      <c r="AH382" s="7" t="s">
        <v>1002</v>
      </c>
      <c r="AI382" s="10" t="s">
        <v>972</v>
      </c>
      <c r="AJ382" s="11">
        <v>37.049999999999997</v>
      </c>
      <c r="AK382" s="71">
        <v>0</v>
      </c>
      <c r="AL382" s="71">
        <v>1</v>
      </c>
      <c r="AM382" s="71">
        <v>5</v>
      </c>
      <c r="AN382" s="60">
        <v>6</v>
      </c>
      <c r="AO382" s="76">
        <v>0.14649999999999999</v>
      </c>
      <c r="AP382" s="70">
        <v>3.8847900000000002</v>
      </c>
      <c r="AQ382" s="69">
        <f>AO382/AP382</f>
        <v>3.7711176151091819E-2</v>
      </c>
    </row>
    <row r="383" spans="1:43" x14ac:dyDescent="0.2">
      <c r="A383" s="71"/>
      <c r="B383" s="75"/>
      <c r="C383" s="73"/>
      <c r="D383" s="73"/>
      <c r="E383" s="71"/>
      <c r="F383" s="71"/>
      <c r="G383" s="71"/>
      <c r="H383" s="71"/>
      <c r="I383" s="71"/>
      <c r="J383" s="71"/>
      <c r="K383" s="71"/>
      <c r="L383" s="71"/>
      <c r="M383" s="71"/>
      <c r="N383" s="77"/>
      <c r="O383" s="76"/>
      <c r="P383" s="71"/>
      <c r="Q383" s="71"/>
      <c r="R383" s="71"/>
      <c r="S383" s="71"/>
      <c r="T383" s="71"/>
      <c r="U383" s="71"/>
      <c r="V383" s="71"/>
      <c r="W383" s="71"/>
      <c r="X383" s="72"/>
      <c r="Y383" s="71"/>
      <c r="Z383" s="73"/>
      <c r="AA383" s="3">
        <v>1</v>
      </c>
      <c r="AB383" s="3">
        <v>2</v>
      </c>
      <c r="AC383" s="8">
        <v>18.8</v>
      </c>
      <c r="AD383" s="3" t="s">
        <v>924</v>
      </c>
      <c r="AE383" s="7"/>
      <c r="AF383" s="3">
        <v>40</v>
      </c>
      <c r="AG383" s="9">
        <v>10</v>
      </c>
      <c r="AH383" s="7" t="s">
        <v>1003</v>
      </c>
      <c r="AI383" s="10" t="s">
        <v>1004</v>
      </c>
      <c r="AJ383" s="11">
        <v>37.69</v>
      </c>
      <c r="AK383" s="71"/>
      <c r="AL383" s="71"/>
      <c r="AM383" s="71"/>
      <c r="AN383" s="61"/>
      <c r="AO383" s="76"/>
      <c r="AP383" s="70"/>
      <c r="AQ383" s="69"/>
    </row>
    <row r="384" spans="1:43" x14ac:dyDescent="0.2">
      <c r="A384" s="71"/>
      <c r="B384" s="75"/>
      <c r="C384" s="73"/>
      <c r="D384" s="73"/>
      <c r="E384" s="71"/>
      <c r="F384" s="71"/>
      <c r="G384" s="71"/>
      <c r="H384" s="71"/>
      <c r="I384" s="71"/>
      <c r="J384" s="71"/>
      <c r="K384" s="71"/>
      <c r="L384" s="71"/>
      <c r="M384" s="71"/>
      <c r="N384" s="77"/>
      <c r="O384" s="76"/>
      <c r="P384" s="71"/>
      <c r="Q384" s="71"/>
      <c r="R384" s="71"/>
      <c r="S384" s="71"/>
      <c r="T384" s="71"/>
      <c r="U384" s="71"/>
      <c r="V384" s="71"/>
      <c r="W384" s="71"/>
      <c r="X384" s="72"/>
      <c r="Y384" s="71"/>
      <c r="Z384" s="73"/>
      <c r="AA384" s="3">
        <v>1</v>
      </c>
      <c r="AB384" s="3">
        <v>3</v>
      </c>
      <c r="AC384" s="8">
        <v>6.9</v>
      </c>
      <c r="AD384" s="3" t="s">
        <v>924</v>
      </c>
      <c r="AE384" s="7"/>
      <c r="AF384" s="3">
        <v>30</v>
      </c>
      <c r="AG384" s="9">
        <v>9</v>
      </c>
      <c r="AH384" s="7" t="s">
        <v>1005</v>
      </c>
      <c r="AI384" s="10" t="s">
        <v>963</v>
      </c>
      <c r="AJ384" s="11">
        <v>37.979999999999997</v>
      </c>
      <c r="AK384" s="71"/>
      <c r="AL384" s="71"/>
      <c r="AM384" s="71"/>
      <c r="AN384" s="61"/>
      <c r="AO384" s="76"/>
      <c r="AP384" s="70"/>
      <c r="AQ384" s="69"/>
    </row>
    <row r="385" spans="1:43" x14ac:dyDescent="0.2">
      <c r="A385" s="71"/>
      <c r="B385" s="75"/>
      <c r="C385" s="73"/>
      <c r="D385" s="73"/>
      <c r="E385" s="71"/>
      <c r="F385" s="71"/>
      <c r="G385" s="71"/>
      <c r="H385" s="71"/>
      <c r="I385" s="71"/>
      <c r="J385" s="71"/>
      <c r="K385" s="71"/>
      <c r="L385" s="71"/>
      <c r="M385" s="71"/>
      <c r="N385" s="77"/>
      <c r="O385" s="76"/>
      <c r="P385" s="71"/>
      <c r="Q385" s="71"/>
      <c r="R385" s="71"/>
      <c r="S385" s="71"/>
      <c r="T385" s="71"/>
      <c r="U385" s="71"/>
      <c r="V385" s="71"/>
      <c r="W385" s="71"/>
      <c r="X385" s="72"/>
      <c r="Y385" s="71"/>
      <c r="Z385" s="73"/>
      <c r="AA385" s="3">
        <v>1</v>
      </c>
      <c r="AB385" s="3">
        <v>4</v>
      </c>
      <c r="AC385" s="8">
        <v>52.1</v>
      </c>
      <c r="AD385" s="3" t="s">
        <v>930</v>
      </c>
      <c r="AE385" s="7"/>
      <c r="AF385" s="3">
        <v>89</v>
      </c>
      <c r="AG385" s="9">
        <v>73</v>
      </c>
      <c r="AH385" s="7" t="s">
        <v>1006</v>
      </c>
      <c r="AI385" s="10" t="s">
        <v>1007</v>
      </c>
      <c r="AJ385" s="11">
        <v>38.229999999999997</v>
      </c>
      <c r="AK385" s="71"/>
      <c r="AL385" s="71"/>
      <c r="AM385" s="71"/>
      <c r="AN385" s="61"/>
      <c r="AO385" s="76"/>
      <c r="AP385" s="70"/>
      <c r="AQ385" s="69"/>
    </row>
    <row r="386" spans="1:43" x14ac:dyDescent="0.2">
      <c r="A386" s="71"/>
      <c r="B386" s="75"/>
      <c r="C386" s="73"/>
      <c r="D386" s="73"/>
      <c r="E386" s="71"/>
      <c r="F386" s="71"/>
      <c r="G386" s="71"/>
      <c r="H386" s="71"/>
      <c r="I386" s="71"/>
      <c r="J386" s="71"/>
      <c r="K386" s="71"/>
      <c r="L386" s="71"/>
      <c r="M386" s="71"/>
      <c r="N386" s="77"/>
      <c r="O386" s="76"/>
      <c r="P386" s="71"/>
      <c r="Q386" s="71"/>
      <c r="R386" s="71"/>
      <c r="S386" s="71"/>
      <c r="T386" s="71"/>
      <c r="U386" s="71"/>
      <c r="V386" s="71"/>
      <c r="W386" s="71"/>
      <c r="X386" s="72"/>
      <c r="Y386" s="71"/>
      <c r="Z386" s="73"/>
      <c r="AA386" s="3">
        <v>1</v>
      </c>
      <c r="AB386" s="3">
        <v>5</v>
      </c>
      <c r="AC386" s="8">
        <v>24.6</v>
      </c>
      <c r="AD386" s="3" t="s">
        <v>924</v>
      </c>
      <c r="AE386" s="7"/>
      <c r="AF386" s="3">
        <v>20</v>
      </c>
      <c r="AG386" s="9">
        <v>13</v>
      </c>
      <c r="AH386" s="7" t="s">
        <v>1008</v>
      </c>
      <c r="AI386" s="10" t="s">
        <v>961</v>
      </c>
      <c r="AJ386" s="11">
        <v>43.09</v>
      </c>
      <c r="AK386" s="71"/>
      <c r="AL386" s="71"/>
      <c r="AM386" s="71"/>
      <c r="AN386" s="61"/>
      <c r="AO386" s="76"/>
      <c r="AP386" s="70"/>
      <c r="AQ386" s="69"/>
    </row>
    <row r="387" spans="1:43" x14ac:dyDescent="0.2">
      <c r="A387" s="71"/>
      <c r="B387" s="75"/>
      <c r="C387" s="73"/>
      <c r="D387" s="73"/>
      <c r="E387" s="71"/>
      <c r="F387" s="71"/>
      <c r="G387" s="71"/>
      <c r="H387" s="71"/>
      <c r="I387" s="71"/>
      <c r="J387" s="71"/>
      <c r="K387" s="71"/>
      <c r="L387" s="71"/>
      <c r="M387" s="71"/>
      <c r="N387" s="77"/>
      <c r="O387" s="76"/>
      <c r="P387" s="71"/>
      <c r="Q387" s="71"/>
      <c r="R387" s="71"/>
      <c r="S387" s="71"/>
      <c r="T387" s="71"/>
      <c r="U387" s="71"/>
      <c r="V387" s="71"/>
      <c r="W387" s="71"/>
      <c r="X387" s="72"/>
      <c r="Y387" s="71"/>
      <c r="Z387" s="10" t="s">
        <v>1009</v>
      </c>
      <c r="AA387" s="3">
        <v>2</v>
      </c>
      <c r="AB387" s="3">
        <v>1</v>
      </c>
      <c r="AC387" s="8">
        <v>10.199999999999999</v>
      </c>
      <c r="AD387" s="3" t="s">
        <v>924</v>
      </c>
      <c r="AE387" s="7"/>
      <c r="AF387" s="3">
        <v>10</v>
      </c>
      <c r="AG387" s="9">
        <v>26</v>
      </c>
      <c r="AH387" s="7" t="s">
        <v>1010</v>
      </c>
      <c r="AI387" s="10" t="s">
        <v>1011</v>
      </c>
      <c r="AJ387" s="11">
        <v>38.270000000000003</v>
      </c>
      <c r="AK387" s="71"/>
      <c r="AL387" s="71"/>
      <c r="AM387" s="71"/>
      <c r="AN387" s="62"/>
      <c r="AO387" s="76"/>
      <c r="AP387" s="70"/>
      <c r="AQ387" s="69"/>
    </row>
    <row r="388" spans="1:43" x14ac:dyDescent="0.2">
      <c r="A388" s="71">
        <v>67</v>
      </c>
      <c r="B388" s="75" t="s">
        <v>43</v>
      </c>
      <c r="C388" s="73" t="s">
        <v>44</v>
      </c>
      <c r="D388" s="73" t="s">
        <v>1467</v>
      </c>
      <c r="E388" s="71" t="s">
        <v>854</v>
      </c>
      <c r="F388" s="71" t="s">
        <v>855</v>
      </c>
      <c r="G388" s="71" t="s">
        <v>1012</v>
      </c>
      <c r="H388" s="71" t="s">
        <v>1013</v>
      </c>
      <c r="I388" s="71" t="s">
        <v>1014</v>
      </c>
      <c r="J388" s="71" t="s">
        <v>50</v>
      </c>
      <c r="K388" s="71" t="s">
        <v>1015</v>
      </c>
      <c r="L388" s="71" t="s">
        <v>1016</v>
      </c>
      <c r="M388" s="71" t="s">
        <v>53</v>
      </c>
      <c r="N388" s="77">
        <v>3.93513</v>
      </c>
      <c r="O388" s="76">
        <v>38.900500000000001</v>
      </c>
      <c r="P388" s="71">
        <v>3</v>
      </c>
      <c r="Q388" s="71">
        <v>3</v>
      </c>
      <c r="R388" s="71">
        <v>3652</v>
      </c>
      <c r="S388" s="71">
        <v>3798</v>
      </c>
      <c r="T388" s="71">
        <v>62</v>
      </c>
      <c r="U388" s="71" t="s">
        <v>856</v>
      </c>
      <c r="V388" s="71">
        <v>3</v>
      </c>
      <c r="W388" s="71">
        <v>3</v>
      </c>
      <c r="X388" s="72">
        <v>3851648</v>
      </c>
      <c r="Y388" s="71">
        <v>1</v>
      </c>
      <c r="Z388" s="73" t="s">
        <v>1017</v>
      </c>
      <c r="AA388" s="3">
        <v>1</v>
      </c>
      <c r="AB388" s="3">
        <v>1</v>
      </c>
      <c r="AC388" s="8">
        <v>46.8</v>
      </c>
      <c r="AD388" s="3" t="s">
        <v>924</v>
      </c>
      <c r="AE388" s="7"/>
      <c r="AF388" s="3">
        <v>40</v>
      </c>
      <c r="AG388" s="9">
        <v>43</v>
      </c>
      <c r="AH388" s="7" t="s">
        <v>1018</v>
      </c>
      <c r="AI388" s="10" t="s">
        <v>1019</v>
      </c>
      <c r="AJ388" s="11">
        <v>34.71</v>
      </c>
      <c r="AK388" s="71">
        <v>0</v>
      </c>
      <c r="AL388" s="71">
        <v>1</v>
      </c>
      <c r="AM388" s="71">
        <v>2</v>
      </c>
      <c r="AN388" s="60">
        <v>3</v>
      </c>
      <c r="AO388" s="76">
        <v>9.9500000000000005E-2</v>
      </c>
      <c r="AP388" s="70">
        <v>3.93513</v>
      </c>
      <c r="AQ388" s="69">
        <f>AO388/AP388</f>
        <v>2.5285060468142096E-2</v>
      </c>
    </row>
    <row r="389" spans="1:43" x14ac:dyDescent="0.2">
      <c r="A389" s="71"/>
      <c r="B389" s="75"/>
      <c r="C389" s="73"/>
      <c r="D389" s="73"/>
      <c r="E389" s="71"/>
      <c r="F389" s="71"/>
      <c r="G389" s="71"/>
      <c r="H389" s="71"/>
      <c r="I389" s="71"/>
      <c r="J389" s="71"/>
      <c r="K389" s="71"/>
      <c r="L389" s="71"/>
      <c r="M389" s="71"/>
      <c r="N389" s="77"/>
      <c r="O389" s="76"/>
      <c r="P389" s="71"/>
      <c r="Q389" s="71"/>
      <c r="R389" s="71"/>
      <c r="S389" s="71"/>
      <c r="T389" s="71"/>
      <c r="U389" s="71"/>
      <c r="V389" s="71"/>
      <c r="W389" s="71"/>
      <c r="X389" s="72"/>
      <c r="Y389" s="71"/>
      <c r="Z389" s="73"/>
      <c r="AA389" s="3">
        <v>1</v>
      </c>
      <c r="AB389" s="3">
        <v>2</v>
      </c>
      <c r="AC389" s="8">
        <v>26.4</v>
      </c>
      <c r="AD389" s="3" t="s">
        <v>924</v>
      </c>
      <c r="AE389" s="7"/>
      <c r="AF389" s="3">
        <v>60</v>
      </c>
      <c r="AG389" s="9">
        <v>40</v>
      </c>
      <c r="AH389" s="7" t="s">
        <v>1020</v>
      </c>
      <c r="AI389" s="10" t="s">
        <v>1021</v>
      </c>
      <c r="AJ389" s="11">
        <v>39.08</v>
      </c>
      <c r="AK389" s="71"/>
      <c r="AL389" s="71"/>
      <c r="AM389" s="71"/>
      <c r="AN389" s="61"/>
      <c r="AO389" s="76"/>
      <c r="AP389" s="70"/>
      <c r="AQ389" s="69"/>
    </row>
    <row r="390" spans="1:43" x14ac:dyDescent="0.2">
      <c r="A390" s="71"/>
      <c r="B390" s="75"/>
      <c r="C390" s="73"/>
      <c r="D390" s="73"/>
      <c r="E390" s="71"/>
      <c r="F390" s="71"/>
      <c r="G390" s="71"/>
      <c r="H390" s="71"/>
      <c r="I390" s="71"/>
      <c r="J390" s="71"/>
      <c r="K390" s="71"/>
      <c r="L390" s="71"/>
      <c r="M390" s="71"/>
      <c r="N390" s="77"/>
      <c r="O390" s="76"/>
      <c r="P390" s="71"/>
      <c r="Q390" s="71"/>
      <c r="R390" s="71"/>
      <c r="S390" s="71"/>
      <c r="T390" s="71"/>
      <c r="U390" s="71"/>
      <c r="V390" s="71"/>
      <c r="W390" s="71"/>
      <c r="X390" s="72"/>
      <c r="Y390" s="71"/>
      <c r="Z390" s="73"/>
      <c r="AA390" s="3">
        <v>1</v>
      </c>
      <c r="AB390" s="3">
        <v>3</v>
      </c>
      <c r="AC390" s="8">
        <v>26.3</v>
      </c>
      <c r="AD390" s="3" t="s">
        <v>930</v>
      </c>
      <c r="AE390" s="7"/>
      <c r="AF390" s="3">
        <v>70</v>
      </c>
      <c r="AG390" s="9">
        <v>44</v>
      </c>
      <c r="AH390" s="7" t="s">
        <v>1022</v>
      </c>
      <c r="AI390" s="10" t="s">
        <v>986</v>
      </c>
      <c r="AJ390" s="11">
        <v>38.369999999999997</v>
      </c>
      <c r="AK390" s="71"/>
      <c r="AL390" s="71"/>
      <c r="AM390" s="71"/>
      <c r="AN390" s="62"/>
      <c r="AO390" s="76"/>
      <c r="AP390" s="70"/>
      <c r="AQ390" s="69"/>
    </row>
    <row r="391" spans="1:43" x14ac:dyDescent="0.2">
      <c r="A391" s="71">
        <v>68</v>
      </c>
      <c r="B391" s="75" t="s">
        <v>43</v>
      </c>
      <c r="C391" s="73" t="s">
        <v>44</v>
      </c>
      <c r="D391" s="73" t="s">
        <v>1468</v>
      </c>
      <c r="E391" s="71" t="s">
        <v>1023</v>
      </c>
      <c r="F391" s="71" t="s">
        <v>858</v>
      </c>
      <c r="G391" s="71" t="s">
        <v>1024</v>
      </c>
      <c r="H391" s="71" t="s">
        <v>1025</v>
      </c>
      <c r="I391" s="71">
        <v>2018</v>
      </c>
      <c r="J391" s="71" t="s">
        <v>1212</v>
      </c>
      <c r="K391" s="71" t="s">
        <v>1026</v>
      </c>
      <c r="L391" s="71" t="s">
        <v>1027</v>
      </c>
      <c r="M391" s="71" t="s">
        <v>53</v>
      </c>
      <c r="N391" s="77">
        <v>4.0455500000000004</v>
      </c>
      <c r="O391" s="76">
        <v>38.975499999999997</v>
      </c>
      <c r="P391" s="71">
        <v>9</v>
      </c>
      <c r="Q391" s="71">
        <v>9</v>
      </c>
      <c r="R391" s="71">
        <v>3630</v>
      </c>
      <c r="S391" s="71">
        <v>3867</v>
      </c>
      <c r="T391" s="71">
        <v>73</v>
      </c>
      <c r="U391" s="71" t="s">
        <v>859</v>
      </c>
      <c r="V391" s="71">
        <v>9</v>
      </c>
      <c r="W391" s="71">
        <v>9</v>
      </c>
      <c r="X391" s="72">
        <v>3827138</v>
      </c>
      <c r="Y391" s="71">
        <v>1</v>
      </c>
      <c r="Z391" s="73" t="s">
        <v>1028</v>
      </c>
      <c r="AA391" s="3">
        <v>1</v>
      </c>
      <c r="AB391" s="3">
        <v>1</v>
      </c>
      <c r="AC391" s="8">
        <v>27.9</v>
      </c>
      <c r="AD391" s="3" t="s">
        <v>924</v>
      </c>
      <c r="AE391" s="7"/>
      <c r="AF391" s="3">
        <v>50</v>
      </c>
      <c r="AG391" s="9">
        <v>22</v>
      </c>
      <c r="AH391" s="7" t="s">
        <v>1029</v>
      </c>
      <c r="AI391" s="10" t="s">
        <v>926</v>
      </c>
      <c r="AJ391" s="11">
        <v>36.5</v>
      </c>
      <c r="AK391" s="71">
        <v>1</v>
      </c>
      <c r="AL391" s="71">
        <v>3</v>
      </c>
      <c r="AM391" s="71">
        <v>4</v>
      </c>
      <c r="AN391" s="60">
        <v>8</v>
      </c>
      <c r="AO391" s="76">
        <v>0.2656</v>
      </c>
      <c r="AP391" s="70">
        <v>4.0455500000000004</v>
      </c>
      <c r="AQ391" s="69">
        <f>AO391/AP391</f>
        <v>6.5652383483086343E-2</v>
      </c>
    </row>
    <row r="392" spans="1:43" x14ac:dyDescent="0.2">
      <c r="A392" s="71"/>
      <c r="B392" s="75"/>
      <c r="C392" s="73"/>
      <c r="D392" s="73"/>
      <c r="E392" s="71"/>
      <c r="F392" s="71"/>
      <c r="G392" s="71"/>
      <c r="H392" s="71"/>
      <c r="I392" s="71"/>
      <c r="J392" s="71"/>
      <c r="K392" s="71"/>
      <c r="L392" s="71"/>
      <c r="M392" s="71"/>
      <c r="N392" s="77"/>
      <c r="O392" s="76"/>
      <c r="P392" s="71"/>
      <c r="Q392" s="71"/>
      <c r="R392" s="71"/>
      <c r="S392" s="71"/>
      <c r="T392" s="71"/>
      <c r="U392" s="71"/>
      <c r="V392" s="71"/>
      <c r="W392" s="71"/>
      <c r="X392" s="72"/>
      <c r="Y392" s="71"/>
      <c r="Z392" s="73"/>
      <c r="AA392" s="3">
        <v>1</v>
      </c>
      <c r="AB392" s="3">
        <v>2</v>
      </c>
      <c r="AC392" s="8">
        <v>49</v>
      </c>
      <c r="AD392" s="3" t="s">
        <v>930</v>
      </c>
      <c r="AE392" s="7"/>
      <c r="AF392" s="3">
        <v>80</v>
      </c>
      <c r="AG392" s="9">
        <v>69</v>
      </c>
      <c r="AH392" s="7" t="s">
        <v>1030</v>
      </c>
      <c r="AI392" s="10" t="s">
        <v>1031</v>
      </c>
      <c r="AJ392" s="11">
        <v>38.07</v>
      </c>
      <c r="AK392" s="71"/>
      <c r="AL392" s="71"/>
      <c r="AM392" s="71"/>
      <c r="AN392" s="61"/>
      <c r="AO392" s="76"/>
      <c r="AP392" s="70"/>
      <c r="AQ392" s="69"/>
    </row>
    <row r="393" spans="1:43" x14ac:dyDescent="0.2">
      <c r="A393" s="71"/>
      <c r="B393" s="75"/>
      <c r="C393" s="73"/>
      <c r="D393" s="73"/>
      <c r="E393" s="71"/>
      <c r="F393" s="71"/>
      <c r="G393" s="71"/>
      <c r="H393" s="71"/>
      <c r="I393" s="71"/>
      <c r="J393" s="71"/>
      <c r="K393" s="71"/>
      <c r="L393" s="71"/>
      <c r="M393" s="71"/>
      <c r="N393" s="77"/>
      <c r="O393" s="76"/>
      <c r="P393" s="71"/>
      <c r="Q393" s="71"/>
      <c r="R393" s="71"/>
      <c r="S393" s="71"/>
      <c r="T393" s="71"/>
      <c r="U393" s="71"/>
      <c r="V393" s="71"/>
      <c r="W393" s="71"/>
      <c r="X393" s="72"/>
      <c r="Y393" s="71"/>
      <c r="Z393" s="73"/>
      <c r="AA393" s="3">
        <v>1</v>
      </c>
      <c r="AB393" s="3">
        <v>3</v>
      </c>
      <c r="AC393" s="8">
        <v>52.1</v>
      </c>
      <c r="AD393" s="3" t="s">
        <v>930</v>
      </c>
      <c r="AE393" s="7"/>
      <c r="AF393" s="3">
        <v>84</v>
      </c>
      <c r="AG393" s="9">
        <v>71</v>
      </c>
      <c r="AH393" s="7" t="s">
        <v>1032</v>
      </c>
      <c r="AI393" s="10" t="s">
        <v>1033</v>
      </c>
      <c r="AJ393" s="11">
        <v>37.54</v>
      </c>
      <c r="AK393" s="71"/>
      <c r="AL393" s="71"/>
      <c r="AM393" s="71"/>
      <c r="AN393" s="61"/>
      <c r="AO393" s="76"/>
      <c r="AP393" s="70"/>
      <c r="AQ393" s="69"/>
    </row>
    <row r="394" spans="1:43" x14ac:dyDescent="0.2">
      <c r="A394" s="71"/>
      <c r="B394" s="75"/>
      <c r="C394" s="73"/>
      <c r="D394" s="73"/>
      <c r="E394" s="71"/>
      <c r="F394" s="71"/>
      <c r="G394" s="71"/>
      <c r="H394" s="71"/>
      <c r="I394" s="71"/>
      <c r="J394" s="71"/>
      <c r="K394" s="71"/>
      <c r="L394" s="71"/>
      <c r="M394" s="71"/>
      <c r="N394" s="77"/>
      <c r="O394" s="76"/>
      <c r="P394" s="71"/>
      <c r="Q394" s="71"/>
      <c r="R394" s="71"/>
      <c r="S394" s="71"/>
      <c r="T394" s="71"/>
      <c r="U394" s="71"/>
      <c r="V394" s="71"/>
      <c r="W394" s="71"/>
      <c r="X394" s="72"/>
      <c r="Y394" s="71"/>
      <c r="Z394" s="73" t="s">
        <v>1034</v>
      </c>
      <c r="AA394" s="3">
        <v>2</v>
      </c>
      <c r="AB394" s="3">
        <v>1</v>
      </c>
      <c r="AC394" s="8">
        <v>14.1</v>
      </c>
      <c r="AD394" s="3" t="s">
        <v>924</v>
      </c>
      <c r="AE394" s="7"/>
      <c r="AF394" s="3">
        <v>30</v>
      </c>
      <c r="AG394" s="9">
        <v>18</v>
      </c>
      <c r="AH394" s="7" t="s">
        <v>1035</v>
      </c>
      <c r="AI394" s="10" t="s">
        <v>1036</v>
      </c>
      <c r="AJ394" s="11">
        <v>44.24</v>
      </c>
      <c r="AK394" s="71"/>
      <c r="AL394" s="71"/>
      <c r="AM394" s="71"/>
      <c r="AN394" s="61"/>
      <c r="AO394" s="76"/>
      <c r="AP394" s="70"/>
      <c r="AQ394" s="69"/>
    </row>
    <row r="395" spans="1:43" x14ac:dyDescent="0.2">
      <c r="A395" s="71"/>
      <c r="B395" s="75"/>
      <c r="C395" s="73"/>
      <c r="D395" s="73"/>
      <c r="E395" s="71"/>
      <c r="F395" s="71"/>
      <c r="G395" s="71"/>
      <c r="H395" s="71"/>
      <c r="I395" s="71"/>
      <c r="J395" s="71"/>
      <c r="K395" s="71"/>
      <c r="L395" s="71"/>
      <c r="M395" s="71"/>
      <c r="N395" s="77"/>
      <c r="O395" s="76"/>
      <c r="P395" s="71"/>
      <c r="Q395" s="71"/>
      <c r="R395" s="71"/>
      <c r="S395" s="71"/>
      <c r="T395" s="71"/>
      <c r="U395" s="71"/>
      <c r="V395" s="71"/>
      <c r="W395" s="71"/>
      <c r="X395" s="72"/>
      <c r="Y395" s="71"/>
      <c r="Z395" s="73"/>
      <c r="AA395" s="3">
        <v>2</v>
      </c>
      <c r="AB395" s="3">
        <v>2</v>
      </c>
      <c r="AC395" s="8">
        <v>84.3</v>
      </c>
      <c r="AD395" s="3" t="s">
        <v>37</v>
      </c>
      <c r="AE395" s="7"/>
      <c r="AF395" s="3">
        <v>140</v>
      </c>
      <c r="AG395" s="9">
        <v>70</v>
      </c>
      <c r="AH395" s="7" t="s">
        <v>1037</v>
      </c>
      <c r="AI395" s="10" t="s">
        <v>1038</v>
      </c>
      <c r="AJ395" s="11">
        <v>41.86</v>
      </c>
      <c r="AK395" s="71"/>
      <c r="AL395" s="71"/>
      <c r="AM395" s="71"/>
      <c r="AN395" s="61"/>
      <c r="AO395" s="76"/>
      <c r="AP395" s="70"/>
      <c r="AQ395" s="69"/>
    </row>
    <row r="396" spans="1:43" x14ac:dyDescent="0.2">
      <c r="A396" s="71"/>
      <c r="B396" s="75"/>
      <c r="C396" s="73"/>
      <c r="D396" s="73"/>
      <c r="E396" s="71"/>
      <c r="F396" s="71"/>
      <c r="G396" s="71"/>
      <c r="H396" s="71"/>
      <c r="I396" s="71"/>
      <c r="J396" s="71"/>
      <c r="K396" s="71"/>
      <c r="L396" s="71"/>
      <c r="M396" s="71"/>
      <c r="N396" s="77"/>
      <c r="O396" s="76"/>
      <c r="P396" s="71"/>
      <c r="Q396" s="71"/>
      <c r="R396" s="71"/>
      <c r="S396" s="71"/>
      <c r="T396" s="71"/>
      <c r="U396" s="71"/>
      <c r="V396" s="71"/>
      <c r="W396" s="71"/>
      <c r="X396" s="72"/>
      <c r="Y396" s="71"/>
      <c r="Z396" s="73" t="s">
        <v>1039</v>
      </c>
      <c r="AA396" s="3">
        <v>3</v>
      </c>
      <c r="AB396" s="3">
        <v>1</v>
      </c>
      <c r="AC396" s="8">
        <v>8.8000000000000007</v>
      </c>
      <c r="AD396" s="3" t="s">
        <v>924</v>
      </c>
      <c r="AE396" s="7"/>
      <c r="AF396" s="3">
        <v>30</v>
      </c>
      <c r="AG396" s="9">
        <v>8</v>
      </c>
      <c r="AH396" s="7" t="s">
        <v>1040</v>
      </c>
      <c r="AI396" s="10" t="s">
        <v>961</v>
      </c>
      <c r="AJ396" s="11">
        <v>43.67</v>
      </c>
      <c r="AK396" s="71"/>
      <c r="AL396" s="71"/>
      <c r="AM396" s="71"/>
      <c r="AN396" s="61"/>
      <c r="AO396" s="76"/>
      <c r="AP396" s="70"/>
      <c r="AQ396" s="69"/>
    </row>
    <row r="397" spans="1:43" x14ac:dyDescent="0.2">
      <c r="A397" s="71"/>
      <c r="B397" s="75"/>
      <c r="C397" s="73"/>
      <c r="D397" s="73"/>
      <c r="E397" s="71"/>
      <c r="F397" s="71"/>
      <c r="G397" s="71"/>
      <c r="H397" s="71"/>
      <c r="I397" s="71"/>
      <c r="J397" s="71"/>
      <c r="K397" s="71"/>
      <c r="L397" s="71"/>
      <c r="M397" s="71"/>
      <c r="N397" s="77"/>
      <c r="O397" s="76"/>
      <c r="P397" s="71"/>
      <c r="Q397" s="71"/>
      <c r="R397" s="71"/>
      <c r="S397" s="71"/>
      <c r="T397" s="71"/>
      <c r="U397" s="71"/>
      <c r="V397" s="71"/>
      <c r="W397" s="71"/>
      <c r="X397" s="72"/>
      <c r="Y397" s="71"/>
      <c r="Z397" s="73"/>
      <c r="AA397" s="3">
        <v>3</v>
      </c>
      <c r="AB397" s="3">
        <v>2</v>
      </c>
      <c r="AC397" s="8">
        <v>19.8</v>
      </c>
      <c r="AD397" s="3" t="s">
        <v>924</v>
      </c>
      <c r="AE397" s="7"/>
      <c r="AF397" s="3">
        <v>30</v>
      </c>
      <c r="AG397" s="9">
        <v>7</v>
      </c>
      <c r="AH397" s="7" t="s">
        <v>1041</v>
      </c>
      <c r="AI397" s="10" t="s">
        <v>1042</v>
      </c>
      <c r="AJ397" s="11">
        <v>38.22</v>
      </c>
      <c r="AK397" s="71"/>
      <c r="AL397" s="71"/>
      <c r="AM397" s="71"/>
      <c r="AN397" s="61"/>
      <c r="AO397" s="76"/>
      <c r="AP397" s="70"/>
      <c r="AQ397" s="69"/>
    </row>
    <row r="398" spans="1:43" x14ac:dyDescent="0.2">
      <c r="A398" s="71"/>
      <c r="B398" s="75"/>
      <c r="C398" s="73"/>
      <c r="D398" s="73"/>
      <c r="E398" s="71"/>
      <c r="F398" s="71"/>
      <c r="G398" s="71"/>
      <c r="H398" s="71"/>
      <c r="I398" s="71"/>
      <c r="J398" s="71"/>
      <c r="K398" s="71"/>
      <c r="L398" s="71"/>
      <c r="M398" s="71"/>
      <c r="N398" s="77"/>
      <c r="O398" s="76"/>
      <c r="P398" s="71"/>
      <c r="Q398" s="71"/>
      <c r="R398" s="71"/>
      <c r="S398" s="71"/>
      <c r="T398" s="71"/>
      <c r="U398" s="71"/>
      <c r="V398" s="71"/>
      <c r="W398" s="71"/>
      <c r="X398" s="72"/>
      <c r="Y398" s="71"/>
      <c r="Z398" s="73"/>
      <c r="AA398" s="3">
        <v>3</v>
      </c>
      <c r="AB398" s="3">
        <v>3</v>
      </c>
      <c r="AC398" s="8">
        <v>9.6</v>
      </c>
      <c r="AD398" s="3" t="s">
        <v>930</v>
      </c>
      <c r="AE398" s="7"/>
      <c r="AF398" s="3">
        <v>70</v>
      </c>
      <c r="AG398" s="9">
        <v>13</v>
      </c>
      <c r="AH398" s="7" t="s">
        <v>1043</v>
      </c>
      <c r="AI398" s="10" t="s">
        <v>1004</v>
      </c>
      <c r="AJ398" s="11">
        <v>37.32</v>
      </c>
      <c r="AK398" s="71"/>
      <c r="AL398" s="71"/>
      <c r="AM398" s="71"/>
      <c r="AN398" s="62"/>
      <c r="AO398" s="76"/>
      <c r="AP398" s="70"/>
      <c r="AQ398" s="69"/>
    </row>
    <row r="399" spans="1:43" x14ac:dyDescent="0.2">
      <c r="A399" s="71">
        <v>69</v>
      </c>
      <c r="B399" s="75" t="s">
        <v>43</v>
      </c>
      <c r="C399" s="73" t="s">
        <v>44</v>
      </c>
      <c r="D399" s="73" t="s">
        <v>1469</v>
      </c>
      <c r="E399" s="71" t="s">
        <v>861</v>
      </c>
      <c r="F399" s="71" t="s">
        <v>862</v>
      </c>
      <c r="G399" s="71" t="s">
        <v>1024</v>
      </c>
      <c r="H399" s="71" t="s">
        <v>1044</v>
      </c>
      <c r="I399" s="78">
        <v>42078</v>
      </c>
      <c r="J399" s="71" t="s">
        <v>50</v>
      </c>
      <c r="K399" s="71" t="s">
        <v>863</v>
      </c>
      <c r="L399" s="71" t="s">
        <v>1045</v>
      </c>
      <c r="M399" s="71" t="s">
        <v>53</v>
      </c>
      <c r="N399" s="77">
        <v>3.85006</v>
      </c>
      <c r="O399" s="76">
        <v>39.273899999999998</v>
      </c>
      <c r="P399" s="71">
        <v>2</v>
      </c>
      <c r="Q399" s="71">
        <v>2</v>
      </c>
      <c r="R399" s="71">
        <v>3483</v>
      </c>
      <c r="S399" s="71">
        <v>3729</v>
      </c>
      <c r="T399" s="71">
        <v>73</v>
      </c>
      <c r="U399" s="71" t="s">
        <v>864</v>
      </c>
      <c r="V399" s="71">
        <v>2</v>
      </c>
      <c r="W399" s="71">
        <v>2</v>
      </c>
      <c r="X399" s="72">
        <v>3824908</v>
      </c>
      <c r="Y399" s="71">
        <v>1</v>
      </c>
      <c r="Z399" s="73" t="s">
        <v>1046</v>
      </c>
      <c r="AA399" s="3">
        <v>1</v>
      </c>
      <c r="AB399" s="3">
        <v>1</v>
      </c>
      <c r="AC399" s="8">
        <v>28.2</v>
      </c>
      <c r="AD399" s="3" t="s">
        <v>924</v>
      </c>
      <c r="AE399" s="7"/>
      <c r="AF399" s="3">
        <v>60</v>
      </c>
      <c r="AG399" s="9">
        <v>44</v>
      </c>
      <c r="AH399" s="7" t="s">
        <v>1047</v>
      </c>
      <c r="AI399" s="10" t="s">
        <v>1048</v>
      </c>
      <c r="AJ399" s="11">
        <v>40.369999999999997</v>
      </c>
      <c r="AK399" s="71">
        <v>2</v>
      </c>
      <c r="AL399" s="71">
        <v>0</v>
      </c>
      <c r="AM399" s="71">
        <v>4</v>
      </c>
      <c r="AN399" s="60">
        <v>6</v>
      </c>
      <c r="AO399" s="76">
        <v>0.15140000000000001</v>
      </c>
      <c r="AP399" s="70">
        <v>3.85006</v>
      </c>
      <c r="AQ399" s="69">
        <f>AO399/AP399</f>
        <v>3.9324062482143138E-2</v>
      </c>
    </row>
    <row r="400" spans="1:43" x14ac:dyDescent="0.2">
      <c r="A400" s="71"/>
      <c r="B400" s="75"/>
      <c r="C400" s="73"/>
      <c r="D400" s="73"/>
      <c r="E400" s="71"/>
      <c r="F400" s="71"/>
      <c r="G400" s="71"/>
      <c r="H400" s="71"/>
      <c r="I400" s="78"/>
      <c r="J400" s="71"/>
      <c r="K400" s="71"/>
      <c r="L400" s="71"/>
      <c r="M400" s="71"/>
      <c r="N400" s="77"/>
      <c r="O400" s="76"/>
      <c r="P400" s="71"/>
      <c r="Q400" s="71"/>
      <c r="R400" s="71"/>
      <c r="S400" s="71"/>
      <c r="T400" s="71"/>
      <c r="U400" s="71"/>
      <c r="V400" s="71"/>
      <c r="W400" s="71"/>
      <c r="X400" s="72"/>
      <c r="Y400" s="71"/>
      <c r="Z400" s="73"/>
      <c r="AA400" s="3">
        <v>1</v>
      </c>
      <c r="AB400" s="3">
        <v>2</v>
      </c>
      <c r="AC400" s="8">
        <v>13.9</v>
      </c>
      <c r="AD400" s="3" t="s">
        <v>924</v>
      </c>
      <c r="AE400" s="7"/>
      <c r="AF400" s="3">
        <v>40</v>
      </c>
      <c r="AG400" s="9">
        <v>9</v>
      </c>
      <c r="AH400" s="7" t="s">
        <v>1049</v>
      </c>
      <c r="AI400" s="10" t="s">
        <v>970</v>
      </c>
      <c r="AJ400" s="11">
        <v>37.549999999999997</v>
      </c>
      <c r="AK400" s="71"/>
      <c r="AL400" s="71"/>
      <c r="AM400" s="71"/>
      <c r="AN400" s="61"/>
      <c r="AO400" s="76"/>
      <c r="AP400" s="70"/>
      <c r="AQ400" s="69"/>
    </row>
    <row r="401" spans="1:43" x14ac:dyDescent="0.2">
      <c r="A401" s="71"/>
      <c r="B401" s="75"/>
      <c r="C401" s="73"/>
      <c r="D401" s="73"/>
      <c r="E401" s="71"/>
      <c r="F401" s="71"/>
      <c r="G401" s="71"/>
      <c r="H401" s="71"/>
      <c r="I401" s="78"/>
      <c r="J401" s="71"/>
      <c r="K401" s="71"/>
      <c r="L401" s="71"/>
      <c r="M401" s="71"/>
      <c r="N401" s="77"/>
      <c r="O401" s="76"/>
      <c r="P401" s="71"/>
      <c r="Q401" s="71"/>
      <c r="R401" s="71"/>
      <c r="S401" s="71"/>
      <c r="T401" s="71"/>
      <c r="U401" s="71"/>
      <c r="V401" s="71"/>
      <c r="W401" s="71"/>
      <c r="X401" s="72"/>
      <c r="Y401" s="71"/>
      <c r="Z401" s="73"/>
      <c r="AA401" s="3">
        <v>1</v>
      </c>
      <c r="AB401" s="3">
        <v>3</v>
      </c>
      <c r="AC401" s="8">
        <v>35.1</v>
      </c>
      <c r="AD401" s="3" t="s">
        <v>37</v>
      </c>
      <c r="AE401" s="7"/>
      <c r="AF401" s="3">
        <v>100</v>
      </c>
      <c r="AG401" s="9">
        <v>40</v>
      </c>
      <c r="AH401" s="7" t="s">
        <v>1050</v>
      </c>
      <c r="AI401" s="10" t="s">
        <v>1051</v>
      </c>
      <c r="AJ401" s="11">
        <v>38.82</v>
      </c>
      <c r="AK401" s="71"/>
      <c r="AL401" s="71"/>
      <c r="AM401" s="71"/>
      <c r="AN401" s="61"/>
      <c r="AO401" s="76"/>
      <c r="AP401" s="70"/>
      <c r="AQ401" s="69"/>
    </row>
    <row r="402" spans="1:43" x14ac:dyDescent="0.2">
      <c r="A402" s="71"/>
      <c r="B402" s="75"/>
      <c r="C402" s="73"/>
      <c r="D402" s="73"/>
      <c r="E402" s="71"/>
      <c r="F402" s="71"/>
      <c r="G402" s="71"/>
      <c r="H402" s="71"/>
      <c r="I402" s="78"/>
      <c r="J402" s="71"/>
      <c r="K402" s="71"/>
      <c r="L402" s="71"/>
      <c r="M402" s="71"/>
      <c r="N402" s="77"/>
      <c r="O402" s="76"/>
      <c r="P402" s="71"/>
      <c r="Q402" s="71"/>
      <c r="R402" s="71"/>
      <c r="S402" s="71"/>
      <c r="T402" s="71"/>
      <c r="U402" s="71"/>
      <c r="V402" s="71"/>
      <c r="W402" s="71"/>
      <c r="X402" s="72"/>
      <c r="Y402" s="71"/>
      <c r="Z402" s="73"/>
      <c r="AA402" s="3">
        <v>1</v>
      </c>
      <c r="AB402" s="3">
        <v>4</v>
      </c>
      <c r="AC402" s="8">
        <v>28.1</v>
      </c>
      <c r="AD402" s="3" t="s">
        <v>924</v>
      </c>
      <c r="AE402" s="7"/>
      <c r="AF402" s="3">
        <v>30</v>
      </c>
      <c r="AG402" s="9">
        <v>14</v>
      </c>
      <c r="AH402" s="7" t="s">
        <v>1052</v>
      </c>
      <c r="AI402" s="10" t="s">
        <v>1053</v>
      </c>
      <c r="AJ402" s="11">
        <v>35.85</v>
      </c>
      <c r="AK402" s="71"/>
      <c r="AL402" s="71"/>
      <c r="AM402" s="71"/>
      <c r="AN402" s="61"/>
      <c r="AO402" s="76"/>
      <c r="AP402" s="70"/>
      <c r="AQ402" s="69"/>
    </row>
    <row r="403" spans="1:43" x14ac:dyDescent="0.2">
      <c r="A403" s="71"/>
      <c r="B403" s="75"/>
      <c r="C403" s="73"/>
      <c r="D403" s="73"/>
      <c r="E403" s="71"/>
      <c r="F403" s="71"/>
      <c r="G403" s="71"/>
      <c r="H403" s="71"/>
      <c r="I403" s="78"/>
      <c r="J403" s="71"/>
      <c r="K403" s="71"/>
      <c r="L403" s="71"/>
      <c r="M403" s="71"/>
      <c r="N403" s="77"/>
      <c r="O403" s="76"/>
      <c r="P403" s="71"/>
      <c r="Q403" s="71"/>
      <c r="R403" s="71"/>
      <c r="S403" s="71"/>
      <c r="T403" s="71"/>
      <c r="U403" s="71"/>
      <c r="V403" s="71"/>
      <c r="W403" s="71"/>
      <c r="X403" s="72"/>
      <c r="Y403" s="71"/>
      <c r="Z403" s="73"/>
      <c r="AA403" s="3">
        <v>1</v>
      </c>
      <c r="AB403" s="3">
        <v>5</v>
      </c>
      <c r="AC403" s="8">
        <v>32.5</v>
      </c>
      <c r="AD403" s="3" t="s">
        <v>37</v>
      </c>
      <c r="AE403" s="7"/>
      <c r="AF403" s="3">
        <v>150</v>
      </c>
      <c r="AG403" s="9">
        <v>45</v>
      </c>
      <c r="AH403" s="7" t="s">
        <v>1054</v>
      </c>
      <c r="AI403" s="10" t="s">
        <v>1055</v>
      </c>
      <c r="AJ403" s="11">
        <v>40.42</v>
      </c>
      <c r="AK403" s="71"/>
      <c r="AL403" s="71"/>
      <c r="AM403" s="71"/>
      <c r="AN403" s="61"/>
      <c r="AO403" s="76"/>
      <c r="AP403" s="70"/>
      <c r="AQ403" s="69"/>
    </row>
    <row r="404" spans="1:43" x14ac:dyDescent="0.2">
      <c r="A404" s="71"/>
      <c r="B404" s="75"/>
      <c r="C404" s="73"/>
      <c r="D404" s="73"/>
      <c r="E404" s="71"/>
      <c r="F404" s="71"/>
      <c r="G404" s="71"/>
      <c r="H404" s="71"/>
      <c r="I404" s="78"/>
      <c r="J404" s="71"/>
      <c r="K404" s="71"/>
      <c r="L404" s="71"/>
      <c r="M404" s="71"/>
      <c r="N404" s="77"/>
      <c r="O404" s="76"/>
      <c r="P404" s="71"/>
      <c r="Q404" s="71"/>
      <c r="R404" s="71"/>
      <c r="S404" s="71"/>
      <c r="T404" s="71"/>
      <c r="U404" s="71"/>
      <c r="V404" s="71"/>
      <c r="W404" s="71"/>
      <c r="X404" s="72"/>
      <c r="Y404" s="71"/>
      <c r="Z404" s="10" t="s">
        <v>1056</v>
      </c>
      <c r="AA404" s="3">
        <v>2</v>
      </c>
      <c r="AB404" s="3">
        <v>1</v>
      </c>
      <c r="AC404" s="8">
        <v>13.6</v>
      </c>
      <c r="AD404" s="3" t="s">
        <v>39</v>
      </c>
      <c r="AE404" s="7"/>
      <c r="AF404" s="3">
        <v>30</v>
      </c>
      <c r="AG404" s="9">
        <v>10</v>
      </c>
      <c r="AH404" s="7" t="s">
        <v>1057</v>
      </c>
      <c r="AI404" s="10" t="s">
        <v>1058</v>
      </c>
      <c r="AJ404" s="11">
        <v>35.19</v>
      </c>
      <c r="AK404" s="71"/>
      <c r="AL404" s="71"/>
      <c r="AM404" s="71"/>
      <c r="AN404" s="62"/>
      <c r="AO404" s="76"/>
      <c r="AP404" s="70"/>
      <c r="AQ404" s="69"/>
    </row>
    <row r="405" spans="1:43" x14ac:dyDescent="0.2">
      <c r="A405" s="71">
        <v>70</v>
      </c>
      <c r="B405" s="75" t="s">
        <v>43</v>
      </c>
      <c r="C405" s="73" t="s">
        <v>44</v>
      </c>
      <c r="D405" s="73" t="s">
        <v>1059</v>
      </c>
      <c r="E405" s="71" t="s">
        <v>865</v>
      </c>
      <c r="F405" s="71" t="s">
        <v>866</v>
      </c>
      <c r="G405" s="71" t="s">
        <v>867</v>
      </c>
      <c r="H405" s="71" t="s">
        <v>868</v>
      </c>
      <c r="I405" s="80">
        <v>42382</v>
      </c>
      <c r="J405" s="71" t="s">
        <v>50</v>
      </c>
      <c r="K405" s="71" t="s">
        <v>1060</v>
      </c>
      <c r="L405" s="71" t="s">
        <v>1061</v>
      </c>
      <c r="M405" s="71" t="s">
        <v>53</v>
      </c>
      <c r="N405" s="77">
        <v>3.9231500000000001</v>
      </c>
      <c r="O405" s="76">
        <v>39.0212</v>
      </c>
      <c r="P405" s="71">
        <v>3</v>
      </c>
      <c r="Q405" s="71">
        <v>3</v>
      </c>
      <c r="R405" s="71">
        <v>3491</v>
      </c>
      <c r="S405" s="71">
        <v>3818</v>
      </c>
      <c r="T405" s="71">
        <v>72</v>
      </c>
      <c r="U405" s="71" t="s">
        <v>869</v>
      </c>
      <c r="V405" s="71">
        <v>3</v>
      </c>
      <c r="W405" s="71">
        <v>3</v>
      </c>
      <c r="X405" s="72">
        <v>3815016</v>
      </c>
      <c r="Y405" s="71">
        <v>1</v>
      </c>
      <c r="Z405" s="73" t="s">
        <v>1062</v>
      </c>
      <c r="AA405" s="3">
        <v>1</v>
      </c>
      <c r="AB405" s="3">
        <v>1</v>
      </c>
      <c r="AC405" s="8">
        <v>35.200000000000003</v>
      </c>
      <c r="AD405" s="3" t="s">
        <v>37</v>
      </c>
      <c r="AE405" s="7"/>
      <c r="AF405" s="3">
        <v>150</v>
      </c>
      <c r="AG405" s="9">
        <v>47</v>
      </c>
      <c r="AH405" s="7" t="s">
        <v>1063</v>
      </c>
      <c r="AI405" s="10" t="s">
        <v>1064</v>
      </c>
      <c r="AJ405" s="11">
        <v>39.79</v>
      </c>
      <c r="AK405" s="71">
        <v>2</v>
      </c>
      <c r="AL405" s="71">
        <v>2</v>
      </c>
      <c r="AM405" s="71">
        <v>4</v>
      </c>
      <c r="AN405" s="60">
        <v>8</v>
      </c>
      <c r="AO405" s="76">
        <v>0.183</v>
      </c>
      <c r="AP405" s="70">
        <v>3.9231500000000001</v>
      </c>
      <c r="AQ405" s="69">
        <f>AO405/AP405</f>
        <v>4.664618992391318E-2</v>
      </c>
    </row>
    <row r="406" spans="1:43" x14ac:dyDescent="0.2">
      <c r="A406" s="71"/>
      <c r="B406" s="75"/>
      <c r="C406" s="73"/>
      <c r="D406" s="73"/>
      <c r="E406" s="71"/>
      <c r="F406" s="71"/>
      <c r="G406" s="71"/>
      <c r="H406" s="71"/>
      <c r="I406" s="80"/>
      <c r="J406" s="71"/>
      <c r="K406" s="71"/>
      <c r="L406" s="71"/>
      <c r="M406" s="71"/>
      <c r="N406" s="77"/>
      <c r="O406" s="76"/>
      <c r="P406" s="71"/>
      <c r="Q406" s="71"/>
      <c r="R406" s="71"/>
      <c r="S406" s="71"/>
      <c r="T406" s="71"/>
      <c r="U406" s="71"/>
      <c r="V406" s="71"/>
      <c r="W406" s="71"/>
      <c r="X406" s="72"/>
      <c r="Y406" s="71"/>
      <c r="Z406" s="73"/>
      <c r="AA406" s="3">
        <v>1</v>
      </c>
      <c r="AB406" s="3">
        <v>2</v>
      </c>
      <c r="AC406" s="8">
        <v>21</v>
      </c>
      <c r="AD406" s="3" t="s">
        <v>38</v>
      </c>
      <c r="AE406" s="7"/>
      <c r="AF406" s="3">
        <v>70</v>
      </c>
      <c r="AG406" s="9">
        <v>35</v>
      </c>
      <c r="AH406" s="7" t="s">
        <v>1065</v>
      </c>
      <c r="AI406" s="10" t="s">
        <v>1066</v>
      </c>
      <c r="AJ406" s="11">
        <v>40.69</v>
      </c>
      <c r="AK406" s="71"/>
      <c r="AL406" s="71"/>
      <c r="AM406" s="71"/>
      <c r="AN406" s="61"/>
      <c r="AO406" s="76"/>
      <c r="AP406" s="70"/>
      <c r="AQ406" s="69"/>
    </row>
    <row r="407" spans="1:43" x14ac:dyDescent="0.2">
      <c r="A407" s="71"/>
      <c r="B407" s="75"/>
      <c r="C407" s="73"/>
      <c r="D407" s="73"/>
      <c r="E407" s="71"/>
      <c r="F407" s="71"/>
      <c r="G407" s="71"/>
      <c r="H407" s="71"/>
      <c r="I407" s="80"/>
      <c r="J407" s="71"/>
      <c r="K407" s="71"/>
      <c r="L407" s="71"/>
      <c r="M407" s="71"/>
      <c r="N407" s="77"/>
      <c r="O407" s="76"/>
      <c r="P407" s="71"/>
      <c r="Q407" s="71"/>
      <c r="R407" s="71"/>
      <c r="S407" s="71"/>
      <c r="T407" s="71"/>
      <c r="U407" s="71"/>
      <c r="V407" s="71"/>
      <c r="W407" s="71"/>
      <c r="X407" s="72"/>
      <c r="Y407" s="71"/>
      <c r="Z407" s="73"/>
      <c r="AA407" s="3">
        <v>1</v>
      </c>
      <c r="AB407" s="3">
        <v>3</v>
      </c>
      <c r="AC407" s="8">
        <v>24.2</v>
      </c>
      <c r="AD407" s="3" t="s">
        <v>39</v>
      </c>
      <c r="AE407" s="7"/>
      <c r="AF407" s="3">
        <v>60</v>
      </c>
      <c r="AG407" s="9">
        <v>31</v>
      </c>
      <c r="AH407" s="7" t="s">
        <v>1067</v>
      </c>
      <c r="AI407" s="10" t="s">
        <v>1068</v>
      </c>
      <c r="AJ407" s="11">
        <v>37.68</v>
      </c>
      <c r="AK407" s="71"/>
      <c r="AL407" s="71"/>
      <c r="AM407" s="71"/>
      <c r="AN407" s="61"/>
      <c r="AO407" s="76"/>
      <c r="AP407" s="70"/>
      <c r="AQ407" s="69"/>
    </row>
    <row r="408" spans="1:43" x14ac:dyDescent="0.2">
      <c r="A408" s="71"/>
      <c r="B408" s="75"/>
      <c r="C408" s="73"/>
      <c r="D408" s="73"/>
      <c r="E408" s="71"/>
      <c r="F408" s="71"/>
      <c r="G408" s="71"/>
      <c r="H408" s="71"/>
      <c r="I408" s="80"/>
      <c r="J408" s="71"/>
      <c r="K408" s="71"/>
      <c r="L408" s="71"/>
      <c r="M408" s="71"/>
      <c r="N408" s="77"/>
      <c r="O408" s="76"/>
      <c r="P408" s="71"/>
      <c r="Q408" s="71"/>
      <c r="R408" s="71"/>
      <c r="S408" s="71"/>
      <c r="T408" s="71"/>
      <c r="U408" s="71"/>
      <c r="V408" s="71"/>
      <c r="W408" s="71"/>
      <c r="X408" s="72"/>
      <c r="Y408" s="71"/>
      <c r="Z408" s="73"/>
      <c r="AA408" s="3">
        <v>1</v>
      </c>
      <c r="AB408" s="3">
        <v>4</v>
      </c>
      <c r="AC408" s="8">
        <v>21.2</v>
      </c>
      <c r="AD408" s="3" t="s">
        <v>39</v>
      </c>
      <c r="AE408" s="7"/>
      <c r="AF408" s="3">
        <v>40</v>
      </c>
      <c r="AG408" s="9">
        <v>32</v>
      </c>
      <c r="AH408" s="7" t="s">
        <v>1069</v>
      </c>
      <c r="AI408" s="10" t="s">
        <v>972</v>
      </c>
      <c r="AJ408" s="11">
        <v>36.65</v>
      </c>
      <c r="AK408" s="71"/>
      <c r="AL408" s="71"/>
      <c r="AM408" s="71"/>
      <c r="AN408" s="61"/>
      <c r="AO408" s="76"/>
      <c r="AP408" s="70"/>
      <c r="AQ408" s="69"/>
    </row>
    <row r="409" spans="1:43" x14ac:dyDescent="0.2">
      <c r="A409" s="71"/>
      <c r="B409" s="75"/>
      <c r="C409" s="73"/>
      <c r="D409" s="73"/>
      <c r="E409" s="71"/>
      <c r="F409" s="71"/>
      <c r="G409" s="71"/>
      <c r="H409" s="71"/>
      <c r="I409" s="80"/>
      <c r="J409" s="71"/>
      <c r="K409" s="71"/>
      <c r="L409" s="71"/>
      <c r="M409" s="71"/>
      <c r="N409" s="77"/>
      <c r="O409" s="76"/>
      <c r="P409" s="71"/>
      <c r="Q409" s="71"/>
      <c r="R409" s="71"/>
      <c r="S409" s="71"/>
      <c r="T409" s="71"/>
      <c r="U409" s="71"/>
      <c r="V409" s="71"/>
      <c r="W409" s="71"/>
      <c r="X409" s="72"/>
      <c r="Y409" s="71"/>
      <c r="Z409" s="73"/>
      <c r="AA409" s="3">
        <v>1</v>
      </c>
      <c r="AB409" s="3">
        <v>5</v>
      </c>
      <c r="AC409" s="8">
        <v>8.6999999999999993</v>
      </c>
      <c r="AD409" s="3" t="s">
        <v>39</v>
      </c>
      <c r="AE409" s="7"/>
      <c r="AF409" s="3">
        <v>40</v>
      </c>
      <c r="AG409" s="9">
        <v>10</v>
      </c>
      <c r="AH409" s="7" t="s">
        <v>1070</v>
      </c>
      <c r="AI409" s="10" t="s">
        <v>963</v>
      </c>
      <c r="AJ409" s="11">
        <v>34.19</v>
      </c>
      <c r="AK409" s="71"/>
      <c r="AL409" s="71"/>
      <c r="AM409" s="71"/>
      <c r="AN409" s="61"/>
      <c r="AO409" s="76"/>
      <c r="AP409" s="70"/>
      <c r="AQ409" s="69"/>
    </row>
    <row r="410" spans="1:43" x14ac:dyDescent="0.2">
      <c r="A410" s="71"/>
      <c r="B410" s="75"/>
      <c r="C410" s="73"/>
      <c r="D410" s="73"/>
      <c r="E410" s="71"/>
      <c r="F410" s="71"/>
      <c r="G410" s="71"/>
      <c r="H410" s="71"/>
      <c r="I410" s="80"/>
      <c r="J410" s="71"/>
      <c r="K410" s="71"/>
      <c r="L410" s="71"/>
      <c r="M410" s="71"/>
      <c r="N410" s="77"/>
      <c r="O410" s="76"/>
      <c r="P410" s="71"/>
      <c r="Q410" s="71"/>
      <c r="R410" s="71"/>
      <c r="S410" s="71"/>
      <c r="T410" s="71"/>
      <c r="U410" s="71"/>
      <c r="V410" s="71"/>
      <c r="W410" s="71"/>
      <c r="X410" s="72"/>
      <c r="Y410" s="71"/>
      <c r="Z410" s="73"/>
      <c r="AA410" s="3">
        <v>1</v>
      </c>
      <c r="AB410" s="3">
        <v>6</v>
      </c>
      <c r="AC410" s="8">
        <v>33.6</v>
      </c>
      <c r="AD410" s="3" t="s">
        <v>38</v>
      </c>
      <c r="AE410" s="7"/>
      <c r="AF410" s="3">
        <v>90</v>
      </c>
      <c r="AG410" s="9">
        <v>27</v>
      </c>
      <c r="AH410" s="7" t="s">
        <v>1071</v>
      </c>
      <c r="AI410" s="10" t="s">
        <v>1004</v>
      </c>
      <c r="AJ410" s="11">
        <v>35.51</v>
      </c>
      <c r="AK410" s="71"/>
      <c r="AL410" s="71"/>
      <c r="AM410" s="71"/>
      <c r="AN410" s="61"/>
      <c r="AO410" s="76"/>
      <c r="AP410" s="70"/>
      <c r="AQ410" s="69"/>
    </row>
    <row r="411" spans="1:43" x14ac:dyDescent="0.2">
      <c r="A411" s="71"/>
      <c r="B411" s="75"/>
      <c r="C411" s="73"/>
      <c r="D411" s="73"/>
      <c r="E411" s="71"/>
      <c r="F411" s="71"/>
      <c r="G411" s="71"/>
      <c r="H411" s="71"/>
      <c r="I411" s="80"/>
      <c r="J411" s="71"/>
      <c r="K411" s="71"/>
      <c r="L411" s="71"/>
      <c r="M411" s="71"/>
      <c r="N411" s="77"/>
      <c r="O411" s="76"/>
      <c r="P411" s="71"/>
      <c r="Q411" s="71"/>
      <c r="R411" s="71"/>
      <c r="S411" s="71"/>
      <c r="T411" s="71"/>
      <c r="U411" s="71"/>
      <c r="V411" s="71"/>
      <c r="W411" s="71"/>
      <c r="X411" s="72"/>
      <c r="Y411" s="71"/>
      <c r="Z411" s="73" t="s">
        <v>1072</v>
      </c>
      <c r="AA411" s="3">
        <v>2</v>
      </c>
      <c r="AB411" s="3">
        <v>1</v>
      </c>
      <c r="AC411" s="8">
        <v>9.1999999999999993</v>
      </c>
      <c r="AD411" s="3" t="s">
        <v>924</v>
      </c>
      <c r="AE411" s="7"/>
      <c r="AF411" s="3">
        <v>40</v>
      </c>
      <c r="AG411" s="9">
        <v>8</v>
      </c>
      <c r="AH411" s="7" t="s">
        <v>1073</v>
      </c>
      <c r="AI411" s="10" t="s">
        <v>953</v>
      </c>
      <c r="AJ411" s="11">
        <v>48.05</v>
      </c>
      <c r="AK411" s="71"/>
      <c r="AL411" s="71"/>
      <c r="AM411" s="71"/>
      <c r="AN411" s="61"/>
      <c r="AO411" s="76"/>
      <c r="AP411" s="70"/>
      <c r="AQ411" s="69"/>
    </row>
    <row r="412" spans="1:43" x14ac:dyDescent="0.2">
      <c r="A412" s="71"/>
      <c r="B412" s="75"/>
      <c r="C412" s="73"/>
      <c r="D412" s="73"/>
      <c r="E412" s="71"/>
      <c r="F412" s="71"/>
      <c r="G412" s="71"/>
      <c r="H412" s="71"/>
      <c r="I412" s="80"/>
      <c r="J412" s="71"/>
      <c r="K412" s="71"/>
      <c r="L412" s="71"/>
      <c r="M412" s="71"/>
      <c r="N412" s="77"/>
      <c r="O412" s="76"/>
      <c r="P412" s="71"/>
      <c r="Q412" s="71"/>
      <c r="R412" s="71"/>
      <c r="S412" s="71"/>
      <c r="T412" s="71"/>
      <c r="U412" s="71"/>
      <c r="V412" s="71"/>
      <c r="W412" s="71"/>
      <c r="X412" s="72"/>
      <c r="Y412" s="71"/>
      <c r="Z412" s="73"/>
      <c r="AA412" s="3">
        <v>2</v>
      </c>
      <c r="AB412" s="3">
        <v>2</v>
      </c>
      <c r="AC412" s="8">
        <v>29.9</v>
      </c>
      <c r="AD412" s="3" t="s">
        <v>37</v>
      </c>
      <c r="AE412" s="7"/>
      <c r="AF412" s="3">
        <v>130</v>
      </c>
      <c r="AG412" s="9">
        <v>37</v>
      </c>
      <c r="AH412" s="7" t="s">
        <v>1074</v>
      </c>
      <c r="AI412" s="10" t="s">
        <v>1075</v>
      </c>
      <c r="AJ412" s="11">
        <v>36.950000000000003</v>
      </c>
      <c r="AK412" s="71"/>
      <c r="AL412" s="71"/>
      <c r="AM412" s="71"/>
      <c r="AN412" s="62"/>
      <c r="AO412" s="76"/>
      <c r="AP412" s="70"/>
      <c r="AQ412" s="69"/>
    </row>
    <row r="413" spans="1:43" x14ac:dyDescent="0.2">
      <c r="A413" s="71">
        <v>71</v>
      </c>
      <c r="B413" s="75" t="s">
        <v>43</v>
      </c>
      <c r="C413" s="73" t="s">
        <v>44</v>
      </c>
      <c r="D413" s="73" t="s">
        <v>1470</v>
      </c>
      <c r="E413" s="71" t="s">
        <v>871</v>
      </c>
      <c r="F413" s="71" t="s">
        <v>872</v>
      </c>
      <c r="G413" s="71" t="s">
        <v>1380</v>
      </c>
      <c r="H413" s="71" t="s">
        <v>874</v>
      </c>
      <c r="I413" s="71">
        <v>2015</v>
      </c>
      <c r="J413" s="71" t="s">
        <v>50</v>
      </c>
      <c r="K413" s="71" t="s">
        <v>936</v>
      </c>
      <c r="L413" s="71" t="s">
        <v>1076</v>
      </c>
      <c r="M413" s="71" t="s">
        <v>53</v>
      </c>
      <c r="N413" s="77">
        <v>3.8098200000000002</v>
      </c>
      <c r="O413" s="76">
        <v>39</v>
      </c>
      <c r="P413" s="71">
        <v>1</v>
      </c>
      <c r="Q413" s="71">
        <v>1</v>
      </c>
      <c r="R413" s="71">
        <v>3344</v>
      </c>
      <c r="S413" s="71">
        <v>3615</v>
      </c>
      <c r="T413" s="71">
        <v>73</v>
      </c>
      <c r="U413" s="71" t="s">
        <v>875</v>
      </c>
      <c r="V413" s="71">
        <v>1</v>
      </c>
      <c r="W413" s="71">
        <v>1</v>
      </c>
      <c r="X413" s="72">
        <v>3809822</v>
      </c>
      <c r="Y413" s="71">
        <v>1</v>
      </c>
      <c r="Z413" s="73" t="s">
        <v>1077</v>
      </c>
      <c r="AA413" s="3">
        <v>1</v>
      </c>
      <c r="AB413" s="3">
        <v>1</v>
      </c>
      <c r="AC413" s="8">
        <v>61</v>
      </c>
      <c r="AD413" s="3" t="s">
        <v>37</v>
      </c>
      <c r="AE413" s="7"/>
      <c r="AF413" s="3">
        <v>130</v>
      </c>
      <c r="AG413" s="9">
        <v>51</v>
      </c>
      <c r="AH413" s="7" t="s">
        <v>1078</v>
      </c>
      <c r="AI413" s="10" t="s">
        <v>1079</v>
      </c>
      <c r="AJ413" s="11">
        <v>37.979999999999997</v>
      </c>
      <c r="AK413" s="71">
        <v>1</v>
      </c>
      <c r="AL413" s="71">
        <v>2</v>
      </c>
      <c r="AM413" s="71">
        <v>0</v>
      </c>
      <c r="AN413" s="60">
        <v>3</v>
      </c>
      <c r="AO413" s="76">
        <v>0.15210000000000001</v>
      </c>
      <c r="AP413" s="70">
        <v>3.8098200000000002</v>
      </c>
      <c r="AQ413" s="69">
        <f>AO413/AP413</f>
        <v>3.9923145975400413E-2</v>
      </c>
    </row>
    <row r="414" spans="1:43" x14ac:dyDescent="0.2">
      <c r="A414" s="71"/>
      <c r="B414" s="75"/>
      <c r="C414" s="73"/>
      <c r="D414" s="73"/>
      <c r="E414" s="71"/>
      <c r="F414" s="71"/>
      <c r="G414" s="71"/>
      <c r="H414" s="71"/>
      <c r="I414" s="71"/>
      <c r="J414" s="71"/>
      <c r="K414" s="71"/>
      <c r="L414" s="71"/>
      <c r="M414" s="71"/>
      <c r="N414" s="77"/>
      <c r="O414" s="76"/>
      <c r="P414" s="71"/>
      <c r="Q414" s="71"/>
      <c r="R414" s="71"/>
      <c r="S414" s="71"/>
      <c r="T414" s="71"/>
      <c r="U414" s="71"/>
      <c r="V414" s="71"/>
      <c r="W414" s="71"/>
      <c r="X414" s="72"/>
      <c r="Y414" s="71"/>
      <c r="Z414" s="73"/>
      <c r="AA414" s="3">
        <v>1</v>
      </c>
      <c r="AB414" s="3">
        <v>2</v>
      </c>
      <c r="AC414" s="8">
        <v>50.3</v>
      </c>
      <c r="AD414" s="3" t="s">
        <v>38</v>
      </c>
      <c r="AE414" s="7"/>
      <c r="AF414" s="3">
        <v>80</v>
      </c>
      <c r="AG414" s="9">
        <v>66</v>
      </c>
      <c r="AH414" s="7" t="s">
        <v>1080</v>
      </c>
      <c r="AI414" s="10" t="s">
        <v>1081</v>
      </c>
      <c r="AJ414" s="11">
        <v>37.33</v>
      </c>
      <c r="AK414" s="71"/>
      <c r="AL414" s="71"/>
      <c r="AM414" s="71"/>
      <c r="AN414" s="61"/>
      <c r="AO414" s="76"/>
      <c r="AP414" s="70"/>
      <c r="AQ414" s="69"/>
    </row>
    <row r="415" spans="1:43" x14ac:dyDescent="0.2">
      <c r="A415" s="71"/>
      <c r="B415" s="75"/>
      <c r="C415" s="73"/>
      <c r="D415" s="73"/>
      <c r="E415" s="71"/>
      <c r="F415" s="71"/>
      <c r="G415" s="71"/>
      <c r="H415" s="71"/>
      <c r="I415" s="71"/>
      <c r="J415" s="71"/>
      <c r="K415" s="71"/>
      <c r="L415" s="71"/>
      <c r="M415" s="71"/>
      <c r="N415" s="77"/>
      <c r="O415" s="76"/>
      <c r="P415" s="71"/>
      <c r="Q415" s="71"/>
      <c r="R415" s="71"/>
      <c r="S415" s="71"/>
      <c r="T415" s="71"/>
      <c r="U415" s="71"/>
      <c r="V415" s="71"/>
      <c r="W415" s="71"/>
      <c r="X415" s="72"/>
      <c r="Y415" s="71"/>
      <c r="Z415" s="73"/>
      <c r="AA415" s="3">
        <v>1</v>
      </c>
      <c r="AB415" s="3">
        <v>3</v>
      </c>
      <c r="AC415" s="8">
        <v>40.799999999999997</v>
      </c>
      <c r="AD415" s="3" t="s">
        <v>38</v>
      </c>
      <c r="AE415" s="7"/>
      <c r="AF415" s="3">
        <v>80</v>
      </c>
      <c r="AG415" s="9">
        <v>48</v>
      </c>
      <c r="AH415" s="7" t="s">
        <v>1082</v>
      </c>
      <c r="AI415" s="10" t="s">
        <v>1083</v>
      </c>
      <c r="AJ415" s="11">
        <v>37.020000000000003</v>
      </c>
      <c r="AK415" s="71"/>
      <c r="AL415" s="71"/>
      <c r="AM415" s="71"/>
      <c r="AN415" s="62"/>
      <c r="AO415" s="76"/>
      <c r="AP415" s="70"/>
      <c r="AQ415" s="69"/>
    </row>
    <row r="416" spans="1:43" x14ac:dyDescent="0.2">
      <c r="A416" s="71">
        <v>72</v>
      </c>
      <c r="B416" s="75" t="s">
        <v>43</v>
      </c>
      <c r="C416" s="73" t="s">
        <v>44</v>
      </c>
      <c r="D416" s="73" t="s">
        <v>1471</v>
      </c>
      <c r="E416" s="71" t="s">
        <v>877</v>
      </c>
      <c r="F416" s="71" t="s">
        <v>878</v>
      </c>
      <c r="G416" s="71" t="s">
        <v>1084</v>
      </c>
      <c r="H416" s="71" t="s">
        <v>1085</v>
      </c>
      <c r="I416" s="71" t="s">
        <v>1086</v>
      </c>
      <c r="J416" s="71" t="s">
        <v>50</v>
      </c>
      <c r="K416" s="71" t="s">
        <v>1087</v>
      </c>
      <c r="L416" s="71" t="s">
        <v>1088</v>
      </c>
      <c r="M416" s="71" t="s">
        <v>53</v>
      </c>
      <c r="N416" s="77">
        <v>3.8033199999999998</v>
      </c>
      <c r="O416" s="76">
        <v>39.200000000000003</v>
      </c>
      <c r="P416" s="71">
        <v>1</v>
      </c>
      <c r="Q416" s="71">
        <v>1</v>
      </c>
      <c r="R416" s="71">
        <v>3484</v>
      </c>
      <c r="S416" s="71">
        <v>3625</v>
      </c>
      <c r="T416" s="71">
        <v>73</v>
      </c>
      <c r="U416" s="71" t="s">
        <v>74</v>
      </c>
      <c r="V416" s="71">
        <v>1</v>
      </c>
      <c r="W416" s="71">
        <v>1</v>
      </c>
      <c r="X416" s="72">
        <v>3803317</v>
      </c>
      <c r="Y416" s="71">
        <v>1</v>
      </c>
      <c r="Z416" s="73" t="s">
        <v>1089</v>
      </c>
      <c r="AA416" s="3">
        <v>1</v>
      </c>
      <c r="AB416" s="3">
        <v>1</v>
      </c>
      <c r="AC416" s="8">
        <v>50.8</v>
      </c>
      <c r="AD416" s="3" t="s">
        <v>37</v>
      </c>
      <c r="AE416" s="7"/>
      <c r="AF416" s="3">
        <v>140</v>
      </c>
      <c r="AG416" s="9">
        <v>68</v>
      </c>
      <c r="AH416" s="7" t="s">
        <v>1090</v>
      </c>
      <c r="AI416" s="10" t="s">
        <v>1091</v>
      </c>
      <c r="AJ416" s="11">
        <v>38.799999999999997</v>
      </c>
      <c r="AK416" s="71">
        <v>3</v>
      </c>
      <c r="AL416" s="71">
        <v>0</v>
      </c>
      <c r="AM416" s="71">
        <v>0</v>
      </c>
      <c r="AN416" s="60">
        <v>3</v>
      </c>
      <c r="AO416" s="76">
        <v>0.14460000000000001</v>
      </c>
      <c r="AP416" s="70">
        <v>3.8033199999999998</v>
      </c>
      <c r="AQ416" s="69">
        <f>AO416/AP416</f>
        <v>3.8019414616703308E-2</v>
      </c>
    </row>
    <row r="417" spans="1:43" x14ac:dyDescent="0.2">
      <c r="A417" s="71"/>
      <c r="B417" s="75"/>
      <c r="C417" s="73"/>
      <c r="D417" s="73"/>
      <c r="E417" s="71"/>
      <c r="F417" s="71"/>
      <c r="G417" s="71"/>
      <c r="H417" s="71"/>
      <c r="I417" s="71"/>
      <c r="J417" s="71"/>
      <c r="K417" s="71"/>
      <c r="L417" s="71"/>
      <c r="M417" s="71"/>
      <c r="N417" s="77"/>
      <c r="O417" s="76"/>
      <c r="P417" s="71"/>
      <c r="Q417" s="71"/>
      <c r="R417" s="71"/>
      <c r="S417" s="71"/>
      <c r="T417" s="71"/>
      <c r="U417" s="71"/>
      <c r="V417" s="71"/>
      <c r="W417" s="71"/>
      <c r="X417" s="72"/>
      <c r="Y417" s="71"/>
      <c r="Z417" s="73"/>
      <c r="AA417" s="3">
        <v>1</v>
      </c>
      <c r="AB417" s="3">
        <v>2</v>
      </c>
      <c r="AC417" s="8">
        <v>49.1</v>
      </c>
      <c r="AD417" s="3" t="s">
        <v>37</v>
      </c>
      <c r="AE417" s="7"/>
      <c r="AF417" s="3">
        <v>110</v>
      </c>
      <c r="AG417" s="9">
        <v>52</v>
      </c>
      <c r="AH417" s="7" t="s">
        <v>1092</v>
      </c>
      <c r="AI417" s="10" t="s">
        <v>1093</v>
      </c>
      <c r="AJ417" s="11">
        <v>39.51</v>
      </c>
      <c r="AK417" s="71"/>
      <c r="AL417" s="71"/>
      <c r="AM417" s="71"/>
      <c r="AN417" s="61"/>
      <c r="AO417" s="76"/>
      <c r="AP417" s="70"/>
      <c r="AQ417" s="69"/>
    </row>
    <row r="418" spans="1:43" x14ac:dyDescent="0.2">
      <c r="A418" s="71"/>
      <c r="B418" s="75"/>
      <c r="C418" s="73"/>
      <c r="D418" s="73"/>
      <c r="E418" s="71"/>
      <c r="F418" s="71"/>
      <c r="G418" s="71"/>
      <c r="H418" s="71"/>
      <c r="I418" s="71"/>
      <c r="J418" s="71"/>
      <c r="K418" s="71"/>
      <c r="L418" s="71"/>
      <c r="M418" s="71"/>
      <c r="N418" s="77"/>
      <c r="O418" s="76"/>
      <c r="P418" s="71"/>
      <c r="Q418" s="71"/>
      <c r="R418" s="71"/>
      <c r="S418" s="71"/>
      <c r="T418" s="71"/>
      <c r="U418" s="71"/>
      <c r="V418" s="71"/>
      <c r="W418" s="71"/>
      <c r="X418" s="72"/>
      <c r="Y418" s="71"/>
      <c r="Z418" s="73"/>
      <c r="AA418" s="3">
        <v>1</v>
      </c>
      <c r="AB418" s="3">
        <v>3</v>
      </c>
      <c r="AC418" s="8">
        <v>44.7</v>
      </c>
      <c r="AD418" s="3" t="s">
        <v>37</v>
      </c>
      <c r="AE418" s="7"/>
      <c r="AF418" s="3">
        <v>150</v>
      </c>
      <c r="AG418" s="9">
        <v>64</v>
      </c>
      <c r="AH418" s="7" t="s">
        <v>1094</v>
      </c>
      <c r="AI418" s="10" t="s">
        <v>1051</v>
      </c>
      <c r="AJ418" s="11">
        <v>39.32</v>
      </c>
      <c r="AK418" s="71"/>
      <c r="AL418" s="71"/>
      <c r="AM418" s="71"/>
      <c r="AN418" s="62"/>
      <c r="AO418" s="76"/>
      <c r="AP418" s="70"/>
      <c r="AQ418" s="69"/>
    </row>
    <row r="419" spans="1:43" x14ac:dyDescent="0.2">
      <c r="A419" s="71">
        <v>73</v>
      </c>
      <c r="B419" s="75" t="s">
        <v>43</v>
      </c>
      <c r="C419" s="73" t="s">
        <v>44</v>
      </c>
      <c r="D419" s="73" t="s">
        <v>1472</v>
      </c>
      <c r="E419" s="71" t="s">
        <v>880</v>
      </c>
      <c r="F419" s="71" t="s">
        <v>881</v>
      </c>
      <c r="G419" s="71" t="s">
        <v>975</v>
      </c>
      <c r="H419" s="71" t="s">
        <v>1095</v>
      </c>
      <c r="I419" s="71">
        <v>2019</v>
      </c>
      <c r="J419" s="71" t="s">
        <v>1212</v>
      </c>
      <c r="K419" s="71" t="s">
        <v>1096</v>
      </c>
      <c r="L419" s="71" t="s">
        <v>1027</v>
      </c>
      <c r="M419" s="71" t="s">
        <v>53</v>
      </c>
      <c r="N419" s="77">
        <v>3.7969599999999999</v>
      </c>
      <c r="O419" s="76">
        <v>38.839199999999998</v>
      </c>
      <c r="P419" s="71">
        <v>4</v>
      </c>
      <c r="Q419" s="71">
        <v>4</v>
      </c>
      <c r="R419" s="71">
        <v>3376</v>
      </c>
      <c r="S419" s="71">
        <v>3636</v>
      </c>
      <c r="T419" s="71">
        <v>72</v>
      </c>
      <c r="U419" s="71" t="s">
        <v>644</v>
      </c>
      <c r="V419" s="71">
        <v>4</v>
      </c>
      <c r="W419" s="71">
        <v>4</v>
      </c>
      <c r="X419" s="72">
        <v>3766238</v>
      </c>
      <c r="Y419" s="71">
        <v>1</v>
      </c>
      <c r="Z419" s="73" t="s">
        <v>1097</v>
      </c>
      <c r="AA419" s="3">
        <v>1</v>
      </c>
      <c r="AB419" s="3">
        <v>1</v>
      </c>
      <c r="AC419" s="8">
        <v>22.1</v>
      </c>
      <c r="AD419" s="3" t="s">
        <v>924</v>
      </c>
      <c r="AE419" s="7"/>
      <c r="AF419" s="3">
        <v>40</v>
      </c>
      <c r="AG419" s="9">
        <v>33</v>
      </c>
      <c r="AH419" s="7" t="s">
        <v>1098</v>
      </c>
      <c r="AI419" s="10" t="s">
        <v>1051</v>
      </c>
      <c r="AJ419" s="11">
        <v>37.49</v>
      </c>
      <c r="AK419" s="71">
        <v>0</v>
      </c>
      <c r="AL419" s="71">
        <v>1</v>
      </c>
      <c r="AM419" s="71">
        <v>1</v>
      </c>
      <c r="AN419" s="60">
        <v>2</v>
      </c>
      <c r="AO419" s="76">
        <v>7.0999999999999994E-2</v>
      </c>
      <c r="AP419" s="70">
        <v>3.7969599999999999</v>
      </c>
      <c r="AQ419" s="69">
        <f>AO419/AP419</f>
        <v>1.8699169862205552E-2</v>
      </c>
    </row>
    <row r="420" spans="1:43" x14ac:dyDescent="0.2">
      <c r="A420" s="71"/>
      <c r="B420" s="75"/>
      <c r="C420" s="73"/>
      <c r="D420" s="73"/>
      <c r="E420" s="71"/>
      <c r="F420" s="71"/>
      <c r="G420" s="71"/>
      <c r="H420" s="71"/>
      <c r="I420" s="71"/>
      <c r="J420" s="71"/>
      <c r="K420" s="71"/>
      <c r="L420" s="71"/>
      <c r="M420" s="71"/>
      <c r="N420" s="77"/>
      <c r="O420" s="76"/>
      <c r="P420" s="71"/>
      <c r="Q420" s="71"/>
      <c r="R420" s="71"/>
      <c r="S420" s="71"/>
      <c r="T420" s="71"/>
      <c r="U420" s="71"/>
      <c r="V420" s="71"/>
      <c r="W420" s="71"/>
      <c r="X420" s="72"/>
      <c r="Y420" s="71"/>
      <c r="Z420" s="73"/>
      <c r="AA420" s="3">
        <v>1</v>
      </c>
      <c r="AB420" s="3">
        <v>2</v>
      </c>
      <c r="AC420" s="8">
        <v>48.9</v>
      </c>
      <c r="AD420" s="3" t="s">
        <v>1099</v>
      </c>
      <c r="AE420" s="7"/>
      <c r="AF420" s="3">
        <v>87</v>
      </c>
      <c r="AG420" s="9">
        <v>65</v>
      </c>
      <c r="AH420" s="7" t="s">
        <v>1100</v>
      </c>
      <c r="AI420" s="10" t="s">
        <v>1101</v>
      </c>
      <c r="AJ420" s="11">
        <v>37.950000000000003</v>
      </c>
      <c r="AK420" s="71"/>
      <c r="AL420" s="71"/>
      <c r="AM420" s="71"/>
      <c r="AN420" s="62"/>
      <c r="AO420" s="76"/>
      <c r="AP420" s="70"/>
      <c r="AQ420" s="69"/>
    </row>
    <row r="421" spans="1:43" x14ac:dyDescent="0.2">
      <c r="A421" s="71">
        <v>74</v>
      </c>
      <c r="B421" s="75" t="s">
        <v>43</v>
      </c>
      <c r="C421" s="73" t="s">
        <v>44</v>
      </c>
      <c r="D421" s="73" t="s">
        <v>1473</v>
      </c>
      <c r="E421" s="71" t="s">
        <v>883</v>
      </c>
      <c r="F421" s="71" t="s">
        <v>884</v>
      </c>
      <c r="G421" s="71" t="s">
        <v>1383</v>
      </c>
      <c r="H421" s="71" t="s">
        <v>1353</v>
      </c>
      <c r="I421" s="71">
        <v>1943</v>
      </c>
      <c r="J421" s="71" t="s">
        <v>1102</v>
      </c>
      <c r="K421" s="71" t="s">
        <v>1353</v>
      </c>
      <c r="L421" s="71" t="s">
        <v>886</v>
      </c>
      <c r="M421" s="71" t="s">
        <v>53</v>
      </c>
      <c r="N421" s="77">
        <v>3.8852899999999999</v>
      </c>
      <c r="O421" s="76">
        <v>39.134399999999999</v>
      </c>
      <c r="P421" s="71">
        <v>2</v>
      </c>
      <c r="Q421" s="71">
        <v>2</v>
      </c>
      <c r="R421" s="71">
        <v>3528</v>
      </c>
      <c r="S421" s="71">
        <v>3803</v>
      </c>
      <c r="T421" s="71">
        <v>74</v>
      </c>
      <c r="U421" s="71" t="s">
        <v>887</v>
      </c>
      <c r="V421" s="71">
        <v>2</v>
      </c>
      <c r="W421" s="71">
        <v>2</v>
      </c>
      <c r="X421" s="72">
        <v>3751581</v>
      </c>
      <c r="Y421" s="71">
        <v>1</v>
      </c>
      <c r="Z421" s="73" t="s">
        <v>1103</v>
      </c>
      <c r="AA421" s="3">
        <v>1</v>
      </c>
      <c r="AB421" s="3">
        <v>1</v>
      </c>
      <c r="AC421" s="8">
        <v>12.3</v>
      </c>
      <c r="AD421" s="3" t="s">
        <v>37</v>
      </c>
      <c r="AE421" s="7"/>
      <c r="AF421" s="3">
        <v>100</v>
      </c>
      <c r="AG421" s="9">
        <v>16</v>
      </c>
      <c r="AH421" s="7" t="s">
        <v>1104</v>
      </c>
      <c r="AI421" s="10" t="s">
        <v>1105</v>
      </c>
      <c r="AJ421" s="11">
        <v>39.119999999999997</v>
      </c>
      <c r="AK421" s="71">
        <v>1</v>
      </c>
      <c r="AL421" s="71">
        <v>2</v>
      </c>
      <c r="AM421" s="71">
        <v>4</v>
      </c>
      <c r="AN421" s="60">
        <v>7</v>
      </c>
      <c r="AO421" s="76">
        <v>0.18990000000000001</v>
      </c>
      <c r="AP421" s="70">
        <v>3.8852899999999999</v>
      </c>
      <c r="AQ421" s="69">
        <f>AO421/AP421</f>
        <v>4.8876660429466014E-2</v>
      </c>
    </row>
    <row r="422" spans="1:43" x14ac:dyDescent="0.2">
      <c r="A422" s="71"/>
      <c r="B422" s="75"/>
      <c r="C422" s="73"/>
      <c r="D422" s="73"/>
      <c r="E422" s="71"/>
      <c r="F422" s="71"/>
      <c r="G422" s="71"/>
      <c r="H422" s="71"/>
      <c r="I422" s="71"/>
      <c r="J422" s="71"/>
      <c r="K422" s="71"/>
      <c r="L422" s="71"/>
      <c r="M422" s="71"/>
      <c r="N422" s="77"/>
      <c r="O422" s="76"/>
      <c r="P422" s="71"/>
      <c r="Q422" s="71"/>
      <c r="R422" s="71"/>
      <c r="S422" s="71"/>
      <c r="T422" s="71"/>
      <c r="U422" s="71"/>
      <c r="V422" s="71"/>
      <c r="W422" s="71"/>
      <c r="X422" s="72"/>
      <c r="Y422" s="71"/>
      <c r="Z422" s="73"/>
      <c r="AA422" s="3">
        <v>1</v>
      </c>
      <c r="AB422" s="3">
        <v>2</v>
      </c>
      <c r="AC422" s="8">
        <v>25.8</v>
      </c>
      <c r="AD422" s="3" t="s">
        <v>1099</v>
      </c>
      <c r="AE422" s="7"/>
      <c r="AF422" s="3">
        <v>80</v>
      </c>
      <c r="AG422" s="9">
        <v>36</v>
      </c>
      <c r="AH422" s="7" t="s">
        <v>1106</v>
      </c>
      <c r="AI422" s="10" t="s">
        <v>1107</v>
      </c>
      <c r="AJ422" s="11">
        <v>40.36</v>
      </c>
      <c r="AK422" s="71"/>
      <c r="AL422" s="71"/>
      <c r="AM422" s="71"/>
      <c r="AN422" s="61"/>
      <c r="AO422" s="76"/>
      <c r="AP422" s="70"/>
      <c r="AQ422" s="69"/>
    </row>
    <row r="423" spans="1:43" x14ac:dyDescent="0.2">
      <c r="A423" s="71"/>
      <c r="B423" s="75"/>
      <c r="C423" s="73"/>
      <c r="D423" s="73"/>
      <c r="E423" s="71"/>
      <c r="F423" s="71"/>
      <c r="G423" s="71"/>
      <c r="H423" s="71"/>
      <c r="I423" s="71"/>
      <c r="J423" s="71"/>
      <c r="K423" s="71"/>
      <c r="L423" s="71"/>
      <c r="M423" s="71"/>
      <c r="N423" s="77"/>
      <c r="O423" s="76"/>
      <c r="P423" s="71"/>
      <c r="Q423" s="71"/>
      <c r="R423" s="71"/>
      <c r="S423" s="71"/>
      <c r="T423" s="71"/>
      <c r="U423" s="71"/>
      <c r="V423" s="71"/>
      <c r="W423" s="71"/>
      <c r="X423" s="72"/>
      <c r="Y423" s="71"/>
      <c r="Z423" s="73"/>
      <c r="AA423" s="3">
        <v>1</v>
      </c>
      <c r="AB423" s="3">
        <v>3</v>
      </c>
      <c r="AC423" s="8">
        <v>28.4</v>
      </c>
      <c r="AD423" s="3" t="s">
        <v>1099</v>
      </c>
      <c r="AE423" s="7"/>
      <c r="AF423" s="3">
        <v>90</v>
      </c>
      <c r="AG423" s="9">
        <v>44</v>
      </c>
      <c r="AH423" s="7" t="s">
        <v>1108</v>
      </c>
      <c r="AI423" s="10" t="s">
        <v>1109</v>
      </c>
      <c r="AJ423" s="11">
        <v>37.770000000000003</v>
      </c>
      <c r="AK423" s="71"/>
      <c r="AL423" s="71"/>
      <c r="AM423" s="71"/>
      <c r="AN423" s="61"/>
      <c r="AO423" s="76"/>
      <c r="AP423" s="70"/>
      <c r="AQ423" s="69"/>
    </row>
    <row r="424" spans="1:43" x14ac:dyDescent="0.2">
      <c r="A424" s="71"/>
      <c r="B424" s="75"/>
      <c r="C424" s="73"/>
      <c r="D424" s="73"/>
      <c r="E424" s="71"/>
      <c r="F424" s="71"/>
      <c r="G424" s="71"/>
      <c r="H424" s="71"/>
      <c r="I424" s="71"/>
      <c r="J424" s="71"/>
      <c r="K424" s="71"/>
      <c r="L424" s="71"/>
      <c r="M424" s="71"/>
      <c r="N424" s="77"/>
      <c r="O424" s="76"/>
      <c r="P424" s="71"/>
      <c r="Q424" s="71"/>
      <c r="R424" s="71"/>
      <c r="S424" s="71"/>
      <c r="T424" s="71"/>
      <c r="U424" s="71"/>
      <c r="V424" s="71"/>
      <c r="W424" s="71"/>
      <c r="X424" s="72"/>
      <c r="Y424" s="71"/>
      <c r="Z424" s="73"/>
      <c r="AA424" s="3">
        <v>1</v>
      </c>
      <c r="AB424" s="3">
        <v>4</v>
      </c>
      <c r="AC424" s="8">
        <v>25.2</v>
      </c>
      <c r="AD424" s="3" t="s">
        <v>924</v>
      </c>
      <c r="AE424" s="7"/>
      <c r="AF424" s="3">
        <v>50</v>
      </c>
      <c r="AG424" s="9">
        <v>31</v>
      </c>
      <c r="AH424" s="7" t="s">
        <v>1110</v>
      </c>
      <c r="AI424" s="10" t="s">
        <v>1111</v>
      </c>
      <c r="AJ424" s="11">
        <v>37.840000000000003</v>
      </c>
      <c r="AK424" s="71"/>
      <c r="AL424" s="71"/>
      <c r="AM424" s="71"/>
      <c r="AN424" s="61"/>
      <c r="AO424" s="76"/>
      <c r="AP424" s="70"/>
      <c r="AQ424" s="69"/>
    </row>
    <row r="425" spans="1:43" x14ac:dyDescent="0.2">
      <c r="A425" s="71"/>
      <c r="B425" s="75"/>
      <c r="C425" s="73"/>
      <c r="D425" s="73"/>
      <c r="E425" s="71"/>
      <c r="F425" s="71"/>
      <c r="G425" s="71"/>
      <c r="H425" s="71"/>
      <c r="I425" s="71"/>
      <c r="J425" s="71"/>
      <c r="K425" s="71"/>
      <c r="L425" s="71"/>
      <c r="M425" s="71"/>
      <c r="N425" s="77"/>
      <c r="O425" s="76"/>
      <c r="P425" s="71"/>
      <c r="Q425" s="71"/>
      <c r="R425" s="71"/>
      <c r="S425" s="71"/>
      <c r="T425" s="71"/>
      <c r="U425" s="71"/>
      <c r="V425" s="71"/>
      <c r="W425" s="71"/>
      <c r="X425" s="72"/>
      <c r="Y425" s="71"/>
      <c r="Z425" s="73"/>
      <c r="AA425" s="3">
        <v>1</v>
      </c>
      <c r="AB425" s="3">
        <v>5</v>
      </c>
      <c r="AC425" s="8">
        <v>39.1</v>
      </c>
      <c r="AD425" s="3" t="s">
        <v>924</v>
      </c>
      <c r="AE425" s="7"/>
      <c r="AF425" s="3">
        <v>50</v>
      </c>
      <c r="AG425" s="9">
        <v>33</v>
      </c>
      <c r="AH425" s="7" t="s">
        <v>1112</v>
      </c>
      <c r="AI425" s="10" t="s">
        <v>1113</v>
      </c>
      <c r="AJ425" s="11">
        <v>37.659999999999997</v>
      </c>
      <c r="AK425" s="71"/>
      <c r="AL425" s="71"/>
      <c r="AM425" s="71"/>
      <c r="AN425" s="61"/>
      <c r="AO425" s="76"/>
      <c r="AP425" s="70"/>
      <c r="AQ425" s="69"/>
    </row>
    <row r="426" spans="1:43" x14ac:dyDescent="0.2">
      <c r="A426" s="71"/>
      <c r="B426" s="75"/>
      <c r="C426" s="73"/>
      <c r="D426" s="73"/>
      <c r="E426" s="71"/>
      <c r="F426" s="71"/>
      <c r="G426" s="71"/>
      <c r="H426" s="71"/>
      <c r="I426" s="71"/>
      <c r="J426" s="71"/>
      <c r="K426" s="71"/>
      <c r="L426" s="71"/>
      <c r="M426" s="71"/>
      <c r="N426" s="77"/>
      <c r="O426" s="76"/>
      <c r="P426" s="71"/>
      <c r="Q426" s="71"/>
      <c r="R426" s="71"/>
      <c r="S426" s="71"/>
      <c r="T426" s="71"/>
      <c r="U426" s="71"/>
      <c r="V426" s="71"/>
      <c r="W426" s="71"/>
      <c r="X426" s="72"/>
      <c r="Y426" s="71"/>
      <c r="Z426" s="73"/>
      <c r="AA426" s="3">
        <v>1</v>
      </c>
      <c r="AB426" s="3">
        <v>6</v>
      </c>
      <c r="AC426" s="8">
        <v>31</v>
      </c>
      <c r="AD426" s="3" t="s">
        <v>924</v>
      </c>
      <c r="AE426" s="7"/>
      <c r="AF426" s="3">
        <v>60</v>
      </c>
      <c r="AG426" s="9">
        <v>13</v>
      </c>
      <c r="AH426" s="7" t="s">
        <v>1114</v>
      </c>
      <c r="AI426" s="10" t="s">
        <v>1048</v>
      </c>
      <c r="AJ426" s="11">
        <v>39.24</v>
      </c>
      <c r="AK426" s="71"/>
      <c r="AL426" s="71"/>
      <c r="AM426" s="71"/>
      <c r="AN426" s="61"/>
      <c r="AO426" s="76"/>
      <c r="AP426" s="70"/>
      <c r="AQ426" s="69"/>
    </row>
    <row r="427" spans="1:43" x14ac:dyDescent="0.2">
      <c r="A427" s="71"/>
      <c r="B427" s="75"/>
      <c r="C427" s="73"/>
      <c r="D427" s="73"/>
      <c r="E427" s="71"/>
      <c r="F427" s="71"/>
      <c r="G427" s="71"/>
      <c r="H427" s="71"/>
      <c r="I427" s="71"/>
      <c r="J427" s="71"/>
      <c r="K427" s="71"/>
      <c r="L427" s="71"/>
      <c r="M427" s="71"/>
      <c r="N427" s="77"/>
      <c r="O427" s="76"/>
      <c r="P427" s="71"/>
      <c r="Q427" s="71"/>
      <c r="R427" s="71"/>
      <c r="S427" s="71"/>
      <c r="T427" s="71"/>
      <c r="U427" s="71"/>
      <c r="V427" s="71"/>
      <c r="W427" s="71"/>
      <c r="X427" s="72"/>
      <c r="Y427" s="71"/>
      <c r="Z427" s="10" t="s">
        <v>1115</v>
      </c>
      <c r="AA427" s="3">
        <v>2</v>
      </c>
      <c r="AB427" s="3">
        <v>1</v>
      </c>
      <c r="AC427" s="8">
        <v>28.1</v>
      </c>
      <c r="AD427" s="3" t="s">
        <v>924</v>
      </c>
      <c r="AE427" s="7"/>
      <c r="AF427" s="3">
        <v>50</v>
      </c>
      <c r="AG427" s="9">
        <v>27</v>
      </c>
      <c r="AH427" s="7" t="s">
        <v>1116</v>
      </c>
      <c r="AI427" s="10" t="s">
        <v>1117</v>
      </c>
      <c r="AJ427" s="11">
        <v>36.21</v>
      </c>
      <c r="AK427" s="71"/>
      <c r="AL427" s="71"/>
      <c r="AM427" s="71"/>
      <c r="AN427" s="62"/>
      <c r="AO427" s="76"/>
      <c r="AP427" s="70"/>
      <c r="AQ427" s="69"/>
    </row>
    <row r="428" spans="1:43" x14ac:dyDescent="0.2">
      <c r="A428" s="71">
        <v>75</v>
      </c>
      <c r="B428" s="75" t="s">
        <v>43</v>
      </c>
      <c r="C428" s="73" t="s">
        <v>44</v>
      </c>
      <c r="D428" s="73">
        <v>10324</v>
      </c>
      <c r="E428" s="71" t="s">
        <v>888</v>
      </c>
      <c r="F428" s="71" t="s">
        <v>889</v>
      </c>
      <c r="G428" s="71" t="s">
        <v>1118</v>
      </c>
      <c r="H428" s="71" t="s">
        <v>890</v>
      </c>
      <c r="I428" s="71" t="s">
        <v>1119</v>
      </c>
      <c r="J428" s="71" t="s">
        <v>50</v>
      </c>
      <c r="K428" s="71" t="s">
        <v>1120</v>
      </c>
      <c r="L428" s="71" t="s">
        <v>1364</v>
      </c>
      <c r="M428" s="71" t="s">
        <v>53</v>
      </c>
      <c r="N428" s="77">
        <v>3.8624399999999999</v>
      </c>
      <c r="O428" s="76">
        <v>39.07</v>
      </c>
      <c r="P428" s="71">
        <v>4</v>
      </c>
      <c r="Q428" s="71">
        <v>4</v>
      </c>
      <c r="R428" s="71">
        <v>3574</v>
      </c>
      <c r="S428" s="71">
        <v>3754</v>
      </c>
      <c r="T428" s="71">
        <v>73</v>
      </c>
      <c r="U428" s="71" t="s">
        <v>224</v>
      </c>
      <c r="V428" s="71">
        <v>4</v>
      </c>
      <c r="W428" s="71">
        <v>4</v>
      </c>
      <c r="X428" s="72">
        <v>3736581</v>
      </c>
      <c r="Y428" s="71">
        <v>1</v>
      </c>
      <c r="Z428" s="73" t="s">
        <v>1121</v>
      </c>
      <c r="AA428" s="3">
        <v>1</v>
      </c>
      <c r="AB428" s="3">
        <v>1</v>
      </c>
      <c r="AC428" s="8">
        <v>50.6</v>
      </c>
      <c r="AD428" s="3" t="s">
        <v>37</v>
      </c>
      <c r="AE428" s="7"/>
      <c r="AF428" s="3">
        <v>94</v>
      </c>
      <c r="AG428" s="9">
        <v>63</v>
      </c>
      <c r="AH428" s="7" t="s">
        <v>1122</v>
      </c>
      <c r="AI428" s="10" t="s">
        <v>1123</v>
      </c>
      <c r="AJ428" s="11">
        <v>38.31</v>
      </c>
      <c r="AK428" s="71">
        <v>4</v>
      </c>
      <c r="AL428" s="71">
        <v>0</v>
      </c>
      <c r="AM428" s="71">
        <v>2</v>
      </c>
      <c r="AN428" s="60">
        <v>6</v>
      </c>
      <c r="AO428" s="76">
        <v>0.24840000000000001</v>
      </c>
      <c r="AP428" s="70">
        <v>3.8624399999999999</v>
      </c>
      <c r="AQ428" s="69">
        <f>AO428/AP428</f>
        <v>6.4311678628017524E-2</v>
      </c>
    </row>
    <row r="429" spans="1:43" x14ac:dyDescent="0.2">
      <c r="A429" s="71"/>
      <c r="B429" s="75"/>
      <c r="C429" s="73"/>
      <c r="D429" s="73"/>
      <c r="E429" s="71"/>
      <c r="F429" s="71"/>
      <c r="G429" s="71"/>
      <c r="H429" s="71"/>
      <c r="I429" s="71"/>
      <c r="J429" s="71"/>
      <c r="K429" s="71"/>
      <c r="L429" s="71"/>
      <c r="M429" s="71"/>
      <c r="N429" s="77"/>
      <c r="O429" s="76"/>
      <c r="P429" s="71"/>
      <c r="Q429" s="71"/>
      <c r="R429" s="71"/>
      <c r="S429" s="71"/>
      <c r="T429" s="71"/>
      <c r="U429" s="71"/>
      <c r="V429" s="71"/>
      <c r="W429" s="71"/>
      <c r="X429" s="72"/>
      <c r="Y429" s="71"/>
      <c r="Z429" s="73"/>
      <c r="AA429" s="3">
        <v>1</v>
      </c>
      <c r="AB429" s="3">
        <v>2</v>
      </c>
      <c r="AC429" s="8">
        <v>22.5</v>
      </c>
      <c r="AD429" s="3" t="s">
        <v>37</v>
      </c>
      <c r="AE429" s="7"/>
      <c r="AF429" s="3">
        <v>150</v>
      </c>
      <c r="AG429" s="9">
        <v>28</v>
      </c>
      <c r="AH429" s="7" t="s">
        <v>1124</v>
      </c>
      <c r="AI429" s="10" t="s">
        <v>1125</v>
      </c>
      <c r="AJ429" s="11">
        <v>38.6</v>
      </c>
      <c r="AK429" s="71"/>
      <c r="AL429" s="71"/>
      <c r="AM429" s="71"/>
      <c r="AN429" s="61"/>
      <c r="AO429" s="76"/>
      <c r="AP429" s="70"/>
      <c r="AQ429" s="69"/>
    </row>
    <row r="430" spans="1:43" x14ac:dyDescent="0.2">
      <c r="A430" s="71"/>
      <c r="B430" s="75"/>
      <c r="C430" s="73"/>
      <c r="D430" s="73"/>
      <c r="E430" s="71"/>
      <c r="F430" s="71"/>
      <c r="G430" s="71"/>
      <c r="H430" s="71"/>
      <c r="I430" s="71"/>
      <c r="J430" s="71"/>
      <c r="K430" s="71"/>
      <c r="L430" s="71"/>
      <c r="M430" s="71"/>
      <c r="N430" s="77"/>
      <c r="O430" s="76"/>
      <c r="P430" s="71"/>
      <c r="Q430" s="71"/>
      <c r="R430" s="71"/>
      <c r="S430" s="71"/>
      <c r="T430" s="71"/>
      <c r="U430" s="71"/>
      <c r="V430" s="71"/>
      <c r="W430" s="71"/>
      <c r="X430" s="72"/>
      <c r="Y430" s="71"/>
      <c r="Z430" s="73"/>
      <c r="AA430" s="3">
        <v>1</v>
      </c>
      <c r="AB430" s="3">
        <v>3</v>
      </c>
      <c r="AC430" s="8">
        <v>18.3</v>
      </c>
      <c r="AD430" s="3" t="s">
        <v>924</v>
      </c>
      <c r="AE430" s="7"/>
      <c r="AF430" s="3">
        <v>40</v>
      </c>
      <c r="AG430" s="9">
        <v>12</v>
      </c>
      <c r="AH430" s="7" t="s">
        <v>1126</v>
      </c>
      <c r="AI430" s="10" t="s">
        <v>1127</v>
      </c>
      <c r="AJ430" s="11">
        <v>34.369999999999997</v>
      </c>
      <c r="AK430" s="71"/>
      <c r="AL430" s="71"/>
      <c r="AM430" s="71"/>
      <c r="AN430" s="61"/>
      <c r="AO430" s="76"/>
      <c r="AP430" s="70"/>
      <c r="AQ430" s="69"/>
    </row>
    <row r="431" spans="1:43" x14ac:dyDescent="0.2">
      <c r="A431" s="71"/>
      <c r="B431" s="75"/>
      <c r="C431" s="73"/>
      <c r="D431" s="73"/>
      <c r="E431" s="71"/>
      <c r="F431" s="71"/>
      <c r="G431" s="71"/>
      <c r="H431" s="71"/>
      <c r="I431" s="71"/>
      <c r="J431" s="71"/>
      <c r="K431" s="71"/>
      <c r="L431" s="71"/>
      <c r="M431" s="71"/>
      <c r="N431" s="77"/>
      <c r="O431" s="76"/>
      <c r="P431" s="71"/>
      <c r="Q431" s="71"/>
      <c r="R431" s="71"/>
      <c r="S431" s="71"/>
      <c r="T431" s="71"/>
      <c r="U431" s="71"/>
      <c r="V431" s="71"/>
      <c r="W431" s="71"/>
      <c r="X431" s="72"/>
      <c r="Y431" s="71"/>
      <c r="Z431" s="73"/>
      <c r="AA431" s="3">
        <v>1</v>
      </c>
      <c r="AB431" s="3">
        <v>4</v>
      </c>
      <c r="AC431" s="8">
        <v>65.2</v>
      </c>
      <c r="AD431" s="3" t="s">
        <v>37</v>
      </c>
      <c r="AE431" s="7"/>
      <c r="AF431" s="3">
        <v>140</v>
      </c>
      <c r="AG431" s="9">
        <v>69</v>
      </c>
      <c r="AH431" s="7" t="s">
        <v>1128</v>
      </c>
      <c r="AI431" s="10" t="s">
        <v>1129</v>
      </c>
      <c r="AJ431" s="11">
        <v>39.72</v>
      </c>
      <c r="AK431" s="71"/>
      <c r="AL431" s="71"/>
      <c r="AM431" s="71"/>
      <c r="AN431" s="61"/>
      <c r="AO431" s="76"/>
      <c r="AP431" s="70"/>
      <c r="AQ431" s="69"/>
    </row>
    <row r="432" spans="1:43" x14ac:dyDescent="0.2">
      <c r="A432" s="71"/>
      <c r="B432" s="75"/>
      <c r="C432" s="73"/>
      <c r="D432" s="73"/>
      <c r="E432" s="71"/>
      <c r="F432" s="71"/>
      <c r="G432" s="71"/>
      <c r="H432" s="71"/>
      <c r="I432" s="71"/>
      <c r="J432" s="71"/>
      <c r="K432" s="71"/>
      <c r="L432" s="71"/>
      <c r="M432" s="71"/>
      <c r="N432" s="77"/>
      <c r="O432" s="76"/>
      <c r="P432" s="71"/>
      <c r="Q432" s="71"/>
      <c r="R432" s="71"/>
      <c r="S432" s="71"/>
      <c r="T432" s="71"/>
      <c r="U432" s="71"/>
      <c r="V432" s="71"/>
      <c r="W432" s="71"/>
      <c r="X432" s="72"/>
      <c r="Y432" s="71"/>
      <c r="Z432" s="73" t="s">
        <v>1130</v>
      </c>
      <c r="AA432" s="3">
        <v>4</v>
      </c>
      <c r="AB432" s="3">
        <v>1</v>
      </c>
      <c r="AC432" s="8">
        <v>44.9</v>
      </c>
      <c r="AD432" s="3" t="s">
        <v>924</v>
      </c>
      <c r="AE432" s="7"/>
      <c r="AF432" s="3">
        <v>30</v>
      </c>
      <c r="AG432" s="9">
        <v>40</v>
      </c>
      <c r="AH432" s="7" t="s">
        <v>1131</v>
      </c>
      <c r="AI432" s="10" t="s">
        <v>1132</v>
      </c>
      <c r="AJ432" s="11">
        <v>42.12</v>
      </c>
      <c r="AK432" s="71"/>
      <c r="AL432" s="71"/>
      <c r="AM432" s="71"/>
      <c r="AN432" s="61"/>
      <c r="AO432" s="76"/>
      <c r="AP432" s="70"/>
      <c r="AQ432" s="69"/>
    </row>
    <row r="433" spans="1:43" x14ac:dyDescent="0.2">
      <c r="A433" s="71"/>
      <c r="B433" s="75"/>
      <c r="C433" s="73"/>
      <c r="D433" s="73"/>
      <c r="E433" s="71"/>
      <c r="F433" s="71"/>
      <c r="G433" s="71"/>
      <c r="H433" s="71"/>
      <c r="I433" s="71"/>
      <c r="J433" s="71"/>
      <c r="K433" s="71"/>
      <c r="L433" s="71"/>
      <c r="M433" s="71"/>
      <c r="N433" s="77"/>
      <c r="O433" s="76"/>
      <c r="P433" s="71"/>
      <c r="Q433" s="71"/>
      <c r="R433" s="71"/>
      <c r="S433" s="71"/>
      <c r="T433" s="71"/>
      <c r="U433" s="71"/>
      <c r="V433" s="71"/>
      <c r="W433" s="71"/>
      <c r="X433" s="72"/>
      <c r="Y433" s="71"/>
      <c r="Z433" s="73"/>
      <c r="AA433" s="3">
        <v>4</v>
      </c>
      <c r="AB433" s="3">
        <v>2</v>
      </c>
      <c r="AC433" s="8">
        <v>46.9</v>
      </c>
      <c r="AD433" s="3" t="s">
        <v>37</v>
      </c>
      <c r="AE433" s="7"/>
      <c r="AF433" s="3">
        <v>120</v>
      </c>
      <c r="AG433" s="9">
        <v>44</v>
      </c>
      <c r="AH433" s="7" t="s">
        <v>1133</v>
      </c>
      <c r="AI433" s="10" t="s">
        <v>1134</v>
      </c>
      <c r="AJ433" s="11">
        <v>43.7</v>
      </c>
      <c r="AK433" s="71"/>
      <c r="AL433" s="71"/>
      <c r="AM433" s="71"/>
      <c r="AN433" s="62"/>
      <c r="AO433" s="76"/>
      <c r="AP433" s="70"/>
      <c r="AQ433" s="69"/>
    </row>
    <row r="434" spans="1:43" x14ac:dyDescent="0.2">
      <c r="A434" s="71">
        <v>76</v>
      </c>
      <c r="B434" s="75" t="s">
        <v>43</v>
      </c>
      <c r="C434" s="73" t="s">
        <v>44</v>
      </c>
      <c r="D434" s="73" t="s">
        <v>1474</v>
      </c>
      <c r="E434" s="71" t="s">
        <v>893</v>
      </c>
      <c r="F434" s="71" t="s">
        <v>894</v>
      </c>
      <c r="G434" s="71" t="s">
        <v>640</v>
      </c>
      <c r="H434" s="71" t="s">
        <v>1135</v>
      </c>
      <c r="I434" s="71">
        <v>2019</v>
      </c>
      <c r="J434" s="71" t="s">
        <v>50</v>
      </c>
      <c r="K434" s="71" t="s">
        <v>1136</v>
      </c>
      <c r="L434" s="71" t="s">
        <v>1027</v>
      </c>
      <c r="M434" s="71" t="s">
        <v>53</v>
      </c>
      <c r="N434" s="77">
        <v>3.9686699999999999</v>
      </c>
      <c r="O434" s="76">
        <v>39.031999999999996</v>
      </c>
      <c r="P434" s="71">
        <v>3</v>
      </c>
      <c r="Q434" s="71">
        <v>3</v>
      </c>
      <c r="R434" s="71">
        <v>3499</v>
      </c>
      <c r="S434" s="71">
        <v>3780</v>
      </c>
      <c r="T434" s="71">
        <v>69</v>
      </c>
      <c r="U434" s="71" t="s">
        <v>895</v>
      </c>
      <c r="V434" s="71">
        <v>3</v>
      </c>
      <c r="W434" s="71">
        <v>3</v>
      </c>
      <c r="X434" s="72">
        <v>3294487</v>
      </c>
      <c r="Y434" s="71">
        <v>1</v>
      </c>
      <c r="Z434" s="73" t="s">
        <v>1137</v>
      </c>
      <c r="AA434" s="3">
        <v>2</v>
      </c>
      <c r="AB434" s="3">
        <v>1</v>
      </c>
      <c r="AC434" s="8">
        <v>53.6</v>
      </c>
      <c r="AD434" s="3" t="s">
        <v>37</v>
      </c>
      <c r="AE434" s="7"/>
      <c r="AF434" s="3">
        <v>91</v>
      </c>
      <c r="AG434" s="9">
        <v>75</v>
      </c>
      <c r="AH434" s="7" t="s">
        <v>1138</v>
      </c>
      <c r="AI434" s="10" t="s">
        <v>923</v>
      </c>
      <c r="AJ434" s="11">
        <v>38.15</v>
      </c>
      <c r="AK434" s="71">
        <v>1</v>
      </c>
      <c r="AL434" s="71">
        <v>0</v>
      </c>
      <c r="AM434" s="71">
        <v>2</v>
      </c>
      <c r="AN434" s="60">
        <v>3</v>
      </c>
      <c r="AO434" s="76">
        <v>8.5300000000000001E-2</v>
      </c>
      <c r="AP434" s="70">
        <v>3.9686699999999999</v>
      </c>
      <c r="AQ434" s="69">
        <f>AO434/AP434</f>
        <v>2.1493346637538522E-2</v>
      </c>
    </row>
    <row r="435" spans="1:43" x14ac:dyDescent="0.2">
      <c r="A435" s="71"/>
      <c r="B435" s="75"/>
      <c r="C435" s="73"/>
      <c r="D435" s="73"/>
      <c r="E435" s="71"/>
      <c r="F435" s="71"/>
      <c r="G435" s="71"/>
      <c r="H435" s="71"/>
      <c r="I435" s="71"/>
      <c r="J435" s="71"/>
      <c r="K435" s="71"/>
      <c r="L435" s="71"/>
      <c r="M435" s="71"/>
      <c r="N435" s="77"/>
      <c r="O435" s="76"/>
      <c r="P435" s="71"/>
      <c r="Q435" s="71"/>
      <c r="R435" s="71"/>
      <c r="S435" s="71"/>
      <c r="T435" s="71"/>
      <c r="U435" s="71"/>
      <c r="V435" s="71"/>
      <c r="W435" s="71"/>
      <c r="X435" s="72"/>
      <c r="Y435" s="71"/>
      <c r="Z435" s="73"/>
      <c r="AA435" s="3">
        <v>2</v>
      </c>
      <c r="AB435" s="3">
        <v>2</v>
      </c>
      <c r="AC435" s="8">
        <v>13.6</v>
      </c>
      <c r="AD435" s="3" t="s">
        <v>924</v>
      </c>
      <c r="AE435" s="7"/>
      <c r="AF435" s="3">
        <v>30</v>
      </c>
      <c r="AG435" s="9">
        <v>13</v>
      </c>
      <c r="AH435" s="7" t="s">
        <v>1139</v>
      </c>
      <c r="AI435" s="10" t="s">
        <v>1140</v>
      </c>
      <c r="AJ435" s="11">
        <v>36.770000000000003</v>
      </c>
      <c r="AK435" s="71"/>
      <c r="AL435" s="71"/>
      <c r="AM435" s="71"/>
      <c r="AN435" s="61"/>
      <c r="AO435" s="76"/>
      <c r="AP435" s="70"/>
      <c r="AQ435" s="69"/>
    </row>
    <row r="436" spans="1:43" x14ac:dyDescent="0.2">
      <c r="A436" s="71"/>
      <c r="B436" s="75"/>
      <c r="C436" s="73"/>
      <c r="D436" s="73"/>
      <c r="E436" s="71"/>
      <c r="F436" s="71"/>
      <c r="G436" s="71"/>
      <c r="H436" s="71"/>
      <c r="I436" s="71"/>
      <c r="J436" s="71"/>
      <c r="K436" s="71"/>
      <c r="L436" s="71"/>
      <c r="M436" s="71"/>
      <c r="N436" s="77"/>
      <c r="O436" s="76"/>
      <c r="P436" s="71"/>
      <c r="Q436" s="71"/>
      <c r="R436" s="71"/>
      <c r="S436" s="71"/>
      <c r="T436" s="71"/>
      <c r="U436" s="71"/>
      <c r="V436" s="71"/>
      <c r="W436" s="71"/>
      <c r="X436" s="72"/>
      <c r="Y436" s="71"/>
      <c r="Z436" s="73"/>
      <c r="AA436" s="3">
        <v>2</v>
      </c>
      <c r="AB436" s="3">
        <v>3</v>
      </c>
      <c r="AC436" s="8">
        <v>18.100000000000001</v>
      </c>
      <c r="AD436" s="3" t="s">
        <v>924</v>
      </c>
      <c r="AE436" s="7"/>
      <c r="AF436" s="3">
        <v>20</v>
      </c>
      <c r="AG436" s="9">
        <v>30</v>
      </c>
      <c r="AH436" s="7" t="s">
        <v>1141</v>
      </c>
      <c r="AI436" s="10" t="s">
        <v>982</v>
      </c>
      <c r="AJ436" s="11">
        <v>35.799999999999997</v>
      </c>
      <c r="AK436" s="71"/>
      <c r="AL436" s="71"/>
      <c r="AM436" s="71"/>
      <c r="AN436" s="62"/>
      <c r="AO436" s="76"/>
      <c r="AP436" s="70"/>
      <c r="AQ436" s="69"/>
    </row>
    <row r="437" spans="1:43" x14ac:dyDescent="0.2">
      <c r="A437" s="71">
        <v>77</v>
      </c>
      <c r="B437" s="75" t="s">
        <v>43</v>
      </c>
      <c r="C437" s="73" t="s">
        <v>44</v>
      </c>
      <c r="D437" s="73" t="s">
        <v>1475</v>
      </c>
      <c r="E437" s="71" t="s">
        <v>897</v>
      </c>
      <c r="F437" s="71" t="s">
        <v>898</v>
      </c>
      <c r="G437" s="71" t="s">
        <v>1024</v>
      </c>
      <c r="H437" s="71" t="s">
        <v>1135</v>
      </c>
      <c r="I437" s="71">
        <v>2015</v>
      </c>
      <c r="J437" s="71" t="s">
        <v>50</v>
      </c>
      <c r="K437" s="71" t="s">
        <v>761</v>
      </c>
      <c r="L437" s="71" t="s">
        <v>1045</v>
      </c>
      <c r="M437" s="71" t="s">
        <v>53</v>
      </c>
      <c r="N437" s="77">
        <v>4.23475</v>
      </c>
      <c r="O437" s="76">
        <v>39.057299999999998</v>
      </c>
      <c r="P437" s="71">
        <v>4</v>
      </c>
      <c r="Q437" s="71">
        <v>4</v>
      </c>
      <c r="R437" s="71">
        <v>3745</v>
      </c>
      <c r="S437" s="71">
        <v>4175</v>
      </c>
      <c r="T437" s="71">
        <v>75</v>
      </c>
      <c r="U437" s="71" t="s">
        <v>899</v>
      </c>
      <c r="V437" s="71">
        <v>4</v>
      </c>
      <c r="W437" s="71">
        <v>4</v>
      </c>
      <c r="X437" s="72">
        <v>4193563</v>
      </c>
      <c r="Y437" s="71">
        <v>1</v>
      </c>
      <c r="Z437" s="73" t="s">
        <v>1142</v>
      </c>
      <c r="AA437" s="3">
        <v>1</v>
      </c>
      <c r="AB437" s="3">
        <v>1</v>
      </c>
      <c r="AC437" s="8">
        <v>25.8</v>
      </c>
      <c r="AD437" s="3" t="s">
        <v>924</v>
      </c>
      <c r="AE437" s="7"/>
      <c r="AF437" s="3">
        <v>30</v>
      </c>
      <c r="AG437" s="9">
        <v>34</v>
      </c>
      <c r="AH437" s="7" t="s">
        <v>1363</v>
      </c>
      <c r="AI437" s="10" t="s">
        <v>1144</v>
      </c>
      <c r="AJ437" s="11">
        <v>38.15</v>
      </c>
      <c r="AK437" s="71">
        <v>2</v>
      </c>
      <c r="AL437" s="71">
        <v>3</v>
      </c>
      <c r="AM437" s="71">
        <v>3</v>
      </c>
      <c r="AN437" s="60">
        <v>8</v>
      </c>
      <c r="AO437" s="76">
        <v>0.27589999999999998</v>
      </c>
      <c r="AP437" s="70">
        <v>4.23475</v>
      </c>
      <c r="AQ437" s="69">
        <f>AO437/AP437</f>
        <v>6.5151425703996693E-2</v>
      </c>
    </row>
    <row r="438" spans="1:43" x14ac:dyDescent="0.2">
      <c r="A438" s="71"/>
      <c r="B438" s="75"/>
      <c r="C438" s="73"/>
      <c r="D438" s="73"/>
      <c r="E438" s="71"/>
      <c r="F438" s="71"/>
      <c r="G438" s="71"/>
      <c r="H438" s="71"/>
      <c r="I438" s="71"/>
      <c r="J438" s="71"/>
      <c r="K438" s="71"/>
      <c r="L438" s="71"/>
      <c r="M438" s="71"/>
      <c r="N438" s="77"/>
      <c r="O438" s="76"/>
      <c r="P438" s="71"/>
      <c r="Q438" s="71"/>
      <c r="R438" s="71"/>
      <c r="S438" s="71"/>
      <c r="T438" s="71"/>
      <c r="U438" s="71"/>
      <c r="V438" s="71"/>
      <c r="W438" s="71"/>
      <c r="X438" s="72"/>
      <c r="Y438" s="71"/>
      <c r="Z438" s="73"/>
      <c r="AA438" s="3">
        <v>1</v>
      </c>
      <c r="AB438" s="3">
        <v>2</v>
      </c>
      <c r="AC438" s="8">
        <v>45.2</v>
      </c>
      <c r="AD438" s="3" t="s">
        <v>37</v>
      </c>
      <c r="AE438" s="7"/>
      <c r="AF438" s="3">
        <v>91</v>
      </c>
      <c r="AG438" s="9">
        <v>69</v>
      </c>
      <c r="AH438" s="7" t="s">
        <v>1145</v>
      </c>
      <c r="AI438" s="10" t="s">
        <v>923</v>
      </c>
      <c r="AJ438" s="11">
        <v>39.04</v>
      </c>
      <c r="AK438" s="71"/>
      <c r="AL438" s="71"/>
      <c r="AM438" s="71"/>
      <c r="AN438" s="61"/>
      <c r="AO438" s="76"/>
      <c r="AP438" s="70"/>
      <c r="AQ438" s="69"/>
    </row>
    <row r="439" spans="1:43" x14ac:dyDescent="0.2">
      <c r="A439" s="71"/>
      <c r="B439" s="75"/>
      <c r="C439" s="73"/>
      <c r="D439" s="73"/>
      <c r="E439" s="71"/>
      <c r="F439" s="71"/>
      <c r="G439" s="71"/>
      <c r="H439" s="71"/>
      <c r="I439" s="71"/>
      <c r="J439" s="71"/>
      <c r="K439" s="71"/>
      <c r="L439" s="71"/>
      <c r="M439" s="71"/>
      <c r="N439" s="77"/>
      <c r="O439" s="76"/>
      <c r="P439" s="71"/>
      <c r="Q439" s="71"/>
      <c r="R439" s="71"/>
      <c r="S439" s="71"/>
      <c r="T439" s="71"/>
      <c r="U439" s="71"/>
      <c r="V439" s="71"/>
      <c r="W439" s="71"/>
      <c r="X439" s="72"/>
      <c r="Y439" s="71"/>
      <c r="Z439" s="73"/>
      <c r="AA439" s="3">
        <v>1</v>
      </c>
      <c r="AB439" s="3">
        <v>3</v>
      </c>
      <c r="AC439" s="8">
        <v>27.3</v>
      </c>
      <c r="AD439" s="3" t="s">
        <v>924</v>
      </c>
      <c r="AE439" s="7"/>
      <c r="AF439" s="3">
        <v>30</v>
      </c>
      <c r="AG439" s="9">
        <v>30</v>
      </c>
      <c r="AH439" s="7" t="s">
        <v>1146</v>
      </c>
      <c r="AI439" s="10" t="s">
        <v>982</v>
      </c>
      <c r="AJ439" s="11">
        <v>35.020000000000003</v>
      </c>
      <c r="AK439" s="71"/>
      <c r="AL439" s="71"/>
      <c r="AM439" s="71"/>
      <c r="AN439" s="61"/>
      <c r="AO439" s="76"/>
      <c r="AP439" s="70"/>
      <c r="AQ439" s="69"/>
    </row>
    <row r="440" spans="1:43" x14ac:dyDescent="0.2">
      <c r="A440" s="71"/>
      <c r="B440" s="75"/>
      <c r="C440" s="73"/>
      <c r="D440" s="73"/>
      <c r="E440" s="71"/>
      <c r="F440" s="71"/>
      <c r="G440" s="71"/>
      <c r="H440" s="71"/>
      <c r="I440" s="71"/>
      <c r="J440" s="71"/>
      <c r="K440" s="71"/>
      <c r="L440" s="71"/>
      <c r="M440" s="71"/>
      <c r="N440" s="77"/>
      <c r="O440" s="76"/>
      <c r="P440" s="71"/>
      <c r="Q440" s="71"/>
      <c r="R440" s="71"/>
      <c r="S440" s="71"/>
      <c r="T440" s="71"/>
      <c r="U440" s="71"/>
      <c r="V440" s="71"/>
      <c r="W440" s="71"/>
      <c r="X440" s="72"/>
      <c r="Y440" s="71"/>
      <c r="Z440" s="73"/>
      <c r="AA440" s="3">
        <v>1</v>
      </c>
      <c r="AB440" s="3">
        <v>4</v>
      </c>
      <c r="AC440" s="8">
        <v>50.4</v>
      </c>
      <c r="AD440" s="3" t="s">
        <v>1099</v>
      </c>
      <c r="AE440" s="7"/>
      <c r="AF440" s="3">
        <v>90</v>
      </c>
      <c r="AG440" s="9">
        <v>67</v>
      </c>
      <c r="AH440" s="7" t="s">
        <v>1147</v>
      </c>
      <c r="AI440" s="10" t="s">
        <v>1148</v>
      </c>
      <c r="AJ440" s="11">
        <v>39.72</v>
      </c>
      <c r="AK440" s="71"/>
      <c r="AL440" s="71"/>
      <c r="AM440" s="71"/>
      <c r="AN440" s="61"/>
      <c r="AO440" s="76"/>
      <c r="AP440" s="70"/>
      <c r="AQ440" s="69"/>
    </row>
    <row r="441" spans="1:43" x14ac:dyDescent="0.2">
      <c r="A441" s="71"/>
      <c r="B441" s="75"/>
      <c r="C441" s="73"/>
      <c r="D441" s="73"/>
      <c r="E441" s="71"/>
      <c r="F441" s="71"/>
      <c r="G441" s="71"/>
      <c r="H441" s="71"/>
      <c r="I441" s="71"/>
      <c r="J441" s="71"/>
      <c r="K441" s="71"/>
      <c r="L441" s="71"/>
      <c r="M441" s="71"/>
      <c r="N441" s="77"/>
      <c r="O441" s="76"/>
      <c r="P441" s="71"/>
      <c r="Q441" s="71"/>
      <c r="R441" s="71"/>
      <c r="S441" s="71"/>
      <c r="T441" s="71"/>
      <c r="U441" s="71"/>
      <c r="V441" s="71"/>
      <c r="W441" s="71"/>
      <c r="X441" s="72"/>
      <c r="Y441" s="71"/>
      <c r="Z441" s="73"/>
      <c r="AA441" s="3">
        <v>1</v>
      </c>
      <c r="AB441" s="3">
        <v>5</v>
      </c>
      <c r="AC441" s="8">
        <v>25.2</v>
      </c>
      <c r="AD441" s="3" t="s">
        <v>924</v>
      </c>
      <c r="AE441" s="7"/>
      <c r="AF441" s="3">
        <v>40</v>
      </c>
      <c r="AG441" s="9">
        <v>9</v>
      </c>
      <c r="AH441" s="7" t="s">
        <v>1149</v>
      </c>
      <c r="AI441" s="10" t="s">
        <v>1042</v>
      </c>
      <c r="AJ441" s="11">
        <v>40.729999999999997</v>
      </c>
      <c r="AK441" s="71"/>
      <c r="AL441" s="71"/>
      <c r="AM441" s="71"/>
      <c r="AN441" s="61"/>
      <c r="AO441" s="76"/>
      <c r="AP441" s="70"/>
      <c r="AQ441" s="69"/>
    </row>
    <row r="442" spans="1:43" x14ac:dyDescent="0.2">
      <c r="A442" s="71"/>
      <c r="B442" s="75"/>
      <c r="C442" s="73"/>
      <c r="D442" s="73"/>
      <c r="E442" s="71"/>
      <c r="F442" s="71"/>
      <c r="G442" s="71"/>
      <c r="H442" s="71"/>
      <c r="I442" s="71"/>
      <c r="J442" s="71"/>
      <c r="K442" s="71"/>
      <c r="L442" s="71"/>
      <c r="M442" s="71"/>
      <c r="N442" s="77"/>
      <c r="O442" s="76"/>
      <c r="P442" s="71"/>
      <c r="Q442" s="71"/>
      <c r="R442" s="71"/>
      <c r="S442" s="71"/>
      <c r="T442" s="71"/>
      <c r="U442" s="71"/>
      <c r="V442" s="71"/>
      <c r="W442" s="71"/>
      <c r="X442" s="72"/>
      <c r="Y442" s="71"/>
      <c r="Z442" s="73"/>
      <c r="AA442" s="3">
        <v>1</v>
      </c>
      <c r="AB442" s="3">
        <v>6</v>
      </c>
      <c r="AC442" s="8">
        <v>22.8</v>
      </c>
      <c r="AD442" s="3" t="s">
        <v>1099</v>
      </c>
      <c r="AE442" s="7"/>
      <c r="AF442" s="3">
        <v>90</v>
      </c>
      <c r="AG442" s="9">
        <v>28</v>
      </c>
      <c r="AH442" s="7" t="s">
        <v>1150</v>
      </c>
      <c r="AI442" s="10" t="s">
        <v>1079</v>
      </c>
      <c r="AJ442" s="11">
        <v>40.479999999999997</v>
      </c>
      <c r="AK442" s="71"/>
      <c r="AL442" s="71"/>
      <c r="AM442" s="71"/>
      <c r="AN442" s="61"/>
      <c r="AO442" s="76"/>
      <c r="AP442" s="70"/>
      <c r="AQ442" s="69"/>
    </row>
    <row r="443" spans="1:43" x14ac:dyDescent="0.2">
      <c r="A443" s="71"/>
      <c r="B443" s="75"/>
      <c r="C443" s="73"/>
      <c r="D443" s="73"/>
      <c r="E443" s="71"/>
      <c r="F443" s="71"/>
      <c r="G443" s="71"/>
      <c r="H443" s="71"/>
      <c r="I443" s="71"/>
      <c r="J443" s="71"/>
      <c r="K443" s="71"/>
      <c r="L443" s="71"/>
      <c r="M443" s="71"/>
      <c r="N443" s="77"/>
      <c r="O443" s="76"/>
      <c r="P443" s="71"/>
      <c r="Q443" s="71"/>
      <c r="R443" s="71"/>
      <c r="S443" s="71"/>
      <c r="T443" s="71"/>
      <c r="U443" s="71"/>
      <c r="V443" s="71"/>
      <c r="W443" s="71"/>
      <c r="X443" s="72"/>
      <c r="Y443" s="71"/>
      <c r="Z443" s="73"/>
      <c r="AA443" s="3">
        <v>1</v>
      </c>
      <c r="AB443" s="3">
        <v>7</v>
      </c>
      <c r="AC443" s="8">
        <v>52.7</v>
      </c>
      <c r="AD443" s="3" t="s">
        <v>1099</v>
      </c>
      <c r="AE443" s="7"/>
      <c r="AF443" s="3">
        <v>80</v>
      </c>
      <c r="AG443" s="9">
        <v>66</v>
      </c>
      <c r="AH443" s="7" t="s">
        <v>1151</v>
      </c>
      <c r="AI443" s="10" t="s">
        <v>974</v>
      </c>
      <c r="AJ443" s="11">
        <v>38.9</v>
      </c>
      <c r="AK443" s="71"/>
      <c r="AL443" s="71"/>
      <c r="AM443" s="71"/>
      <c r="AN443" s="61"/>
      <c r="AO443" s="76"/>
      <c r="AP443" s="70"/>
      <c r="AQ443" s="69"/>
    </row>
    <row r="444" spans="1:43" x14ac:dyDescent="0.2">
      <c r="A444" s="71"/>
      <c r="B444" s="75"/>
      <c r="C444" s="73"/>
      <c r="D444" s="73"/>
      <c r="E444" s="71"/>
      <c r="F444" s="71"/>
      <c r="G444" s="71"/>
      <c r="H444" s="71"/>
      <c r="I444" s="71"/>
      <c r="J444" s="71"/>
      <c r="K444" s="71"/>
      <c r="L444" s="71"/>
      <c r="M444" s="71"/>
      <c r="N444" s="77"/>
      <c r="O444" s="76"/>
      <c r="P444" s="71"/>
      <c r="Q444" s="71"/>
      <c r="R444" s="71"/>
      <c r="S444" s="71"/>
      <c r="T444" s="71"/>
      <c r="U444" s="71"/>
      <c r="V444" s="71"/>
      <c r="W444" s="71"/>
      <c r="X444" s="72"/>
      <c r="Y444" s="71"/>
      <c r="Z444" s="73"/>
      <c r="AA444" s="3">
        <v>1</v>
      </c>
      <c r="AB444" s="3">
        <v>8</v>
      </c>
      <c r="AC444" s="8">
        <v>26.5</v>
      </c>
      <c r="AD444" s="3" t="s">
        <v>37</v>
      </c>
      <c r="AE444" s="7"/>
      <c r="AF444" s="3">
        <v>140</v>
      </c>
      <c r="AG444" s="9">
        <v>35</v>
      </c>
      <c r="AH444" s="7" t="s">
        <v>1152</v>
      </c>
      <c r="AI444" s="10" t="s">
        <v>1153</v>
      </c>
      <c r="AJ444" s="11">
        <v>40.46</v>
      </c>
      <c r="AK444" s="71"/>
      <c r="AL444" s="71"/>
      <c r="AM444" s="71"/>
      <c r="AN444" s="62"/>
      <c r="AO444" s="76"/>
      <c r="AP444" s="70"/>
      <c r="AQ444" s="69"/>
    </row>
    <row r="445" spans="1:43" x14ac:dyDescent="0.2">
      <c r="A445" s="71">
        <v>78</v>
      </c>
      <c r="B445" s="75" t="s">
        <v>43</v>
      </c>
      <c r="C445" s="73" t="s">
        <v>44</v>
      </c>
      <c r="D445" s="73" t="s">
        <v>1476</v>
      </c>
      <c r="E445" s="71" t="s">
        <v>901</v>
      </c>
      <c r="F445" s="71" t="s">
        <v>902</v>
      </c>
      <c r="G445" s="71" t="s">
        <v>1024</v>
      </c>
      <c r="H445" s="71" t="s">
        <v>1135</v>
      </c>
      <c r="I445" s="71">
        <v>2018</v>
      </c>
      <c r="J445" s="71" t="s">
        <v>50</v>
      </c>
      <c r="K445" s="71" t="s">
        <v>1136</v>
      </c>
      <c r="L445" s="71" t="s">
        <v>1027</v>
      </c>
      <c r="M445" s="71" t="s">
        <v>53</v>
      </c>
      <c r="N445" s="77">
        <v>4.3710800000000001</v>
      </c>
      <c r="O445" s="76">
        <v>39.153700000000001</v>
      </c>
      <c r="P445" s="71">
        <v>3</v>
      </c>
      <c r="Q445" s="71">
        <v>3</v>
      </c>
      <c r="R445" s="71">
        <v>3734</v>
      </c>
      <c r="S445" s="71">
        <v>4281</v>
      </c>
      <c r="T445" s="71">
        <v>73</v>
      </c>
      <c r="U445" s="71" t="s">
        <v>895</v>
      </c>
      <c r="V445" s="71">
        <v>3</v>
      </c>
      <c r="W445" s="71">
        <v>3</v>
      </c>
      <c r="X445" s="72">
        <v>4118442</v>
      </c>
      <c r="Y445" s="71">
        <v>1</v>
      </c>
      <c r="Z445" s="73" t="s">
        <v>1154</v>
      </c>
      <c r="AA445" s="3">
        <v>1</v>
      </c>
      <c r="AB445" s="3">
        <v>1</v>
      </c>
      <c r="AC445" s="8">
        <v>54.2</v>
      </c>
      <c r="AD445" s="3" t="s">
        <v>37</v>
      </c>
      <c r="AE445" s="7"/>
      <c r="AF445" s="3">
        <v>130</v>
      </c>
      <c r="AG445" s="9">
        <v>48</v>
      </c>
      <c r="AH445" s="7" t="s">
        <v>1155</v>
      </c>
      <c r="AI445" s="10" t="s">
        <v>967</v>
      </c>
      <c r="AJ445" s="11">
        <v>39.76</v>
      </c>
      <c r="AK445" s="71">
        <v>3</v>
      </c>
      <c r="AL445" s="71">
        <v>1</v>
      </c>
      <c r="AM445" s="71">
        <v>1</v>
      </c>
      <c r="AN445" s="60">
        <v>5</v>
      </c>
      <c r="AO445" s="76">
        <v>0.2117</v>
      </c>
      <c r="AP445" s="70">
        <v>4.3710800000000001</v>
      </c>
      <c r="AQ445" s="69">
        <f>AO445/AP445</f>
        <v>4.8431966470529018E-2</v>
      </c>
    </row>
    <row r="446" spans="1:43" x14ac:dyDescent="0.2">
      <c r="A446" s="71"/>
      <c r="B446" s="75"/>
      <c r="C446" s="73"/>
      <c r="D446" s="73"/>
      <c r="E446" s="71"/>
      <c r="F446" s="71"/>
      <c r="G446" s="71"/>
      <c r="H446" s="71"/>
      <c r="I446" s="71"/>
      <c r="J446" s="71"/>
      <c r="K446" s="71"/>
      <c r="L446" s="71"/>
      <c r="M446" s="71"/>
      <c r="N446" s="77"/>
      <c r="O446" s="76"/>
      <c r="P446" s="71"/>
      <c r="Q446" s="71"/>
      <c r="R446" s="71"/>
      <c r="S446" s="71"/>
      <c r="T446" s="71"/>
      <c r="U446" s="71"/>
      <c r="V446" s="71"/>
      <c r="W446" s="71"/>
      <c r="X446" s="72"/>
      <c r="Y446" s="71"/>
      <c r="Z446" s="73"/>
      <c r="AA446" s="3">
        <v>1</v>
      </c>
      <c r="AB446" s="3">
        <v>2</v>
      </c>
      <c r="AC446" s="8">
        <v>53.4</v>
      </c>
      <c r="AD446" s="3" t="s">
        <v>1099</v>
      </c>
      <c r="AE446" s="7"/>
      <c r="AF446" s="3">
        <v>90</v>
      </c>
      <c r="AG446" s="9">
        <v>66</v>
      </c>
      <c r="AH446" s="7" t="s">
        <v>1156</v>
      </c>
      <c r="AI446" s="10" t="s">
        <v>1101</v>
      </c>
      <c r="AJ446" s="11">
        <v>38.81</v>
      </c>
      <c r="AK446" s="71"/>
      <c r="AL446" s="71"/>
      <c r="AM446" s="71"/>
      <c r="AN446" s="61"/>
      <c r="AO446" s="76"/>
      <c r="AP446" s="70"/>
      <c r="AQ446" s="69"/>
    </row>
    <row r="447" spans="1:43" x14ac:dyDescent="0.2">
      <c r="A447" s="71"/>
      <c r="B447" s="75"/>
      <c r="C447" s="73"/>
      <c r="D447" s="73"/>
      <c r="E447" s="71"/>
      <c r="F447" s="71"/>
      <c r="G447" s="71"/>
      <c r="H447" s="71"/>
      <c r="I447" s="71"/>
      <c r="J447" s="71"/>
      <c r="K447" s="71"/>
      <c r="L447" s="71"/>
      <c r="M447" s="71"/>
      <c r="N447" s="77"/>
      <c r="O447" s="76"/>
      <c r="P447" s="71"/>
      <c r="Q447" s="71"/>
      <c r="R447" s="71"/>
      <c r="S447" s="71"/>
      <c r="T447" s="71"/>
      <c r="U447" s="71"/>
      <c r="V447" s="71"/>
      <c r="W447" s="71"/>
      <c r="X447" s="72"/>
      <c r="Y447" s="71"/>
      <c r="Z447" s="73"/>
      <c r="AA447" s="3">
        <v>1</v>
      </c>
      <c r="AB447" s="3">
        <v>3</v>
      </c>
      <c r="AC447" s="8">
        <v>38.299999999999997</v>
      </c>
      <c r="AD447" s="3" t="s">
        <v>37</v>
      </c>
      <c r="AE447" s="7"/>
      <c r="AF447" s="3">
        <v>110</v>
      </c>
      <c r="AG447" s="9">
        <v>46</v>
      </c>
      <c r="AH447" s="7" t="s">
        <v>1157</v>
      </c>
      <c r="AI447" s="10" t="s">
        <v>1158</v>
      </c>
      <c r="AJ447" s="11">
        <v>39.81</v>
      </c>
      <c r="AK447" s="71"/>
      <c r="AL447" s="71"/>
      <c r="AM447" s="71"/>
      <c r="AN447" s="61"/>
      <c r="AO447" s="76"/>
      <c r="AP447" s="70"/>
      <c r="AQ447" s="69"/>
    </row>
    <row r="448" spans="1:43" x14ac:dyDescent="0.2">
      <c r="A448" s="71"/>
      <c r="B448" s="75"/>
      <c r="C448" s="73"/>
      <c r="D448" s="73"/>
      <c r="E448" s="71"/>
      <c r="F448" s="71"/>
      <c r="G448" s="71"/>
      <c r="H448" s="71"/>
      <c r="I448" s="71"/>
      <c r="J448" s="71"/>
      <c r="K448" s="71"/>
      <c r="L448" s="71"/>
      <c r="M448" s="71"/>
      <c r="N448" s="77"/>
      <c r="O448" s="76"/>
      <c r="P448" s="71"/>
      <c r="Q448" s="71"/>
      <c r="R448" s="71"/>
      <c r="S448" s="71"/>
      <c r="T448" s="71"/>
      <c r="U448" s="71"/>
      <c r="V448" s="71"/>
      <c r="W448" s="71"/>
      <c r="X448" s="72"/>
      <c r="Y448" s="71"/>
      <c r="Z448" s="73"/>
      <c r="AA448" s="3">
        <v>1</v>
      </c>
      <c r="AB448" s="3">
        <v>4</v>
      </c>
      <c r="AC448" s="8">
        <v>51.5</v>
      </c>
      <c r="AD448" s="3" t="s">
        <v>37</v>
      </c>
      <c r="AE448" s="7"/>
      <c r="AF448" s="3">
        <v>96</v>
      </c>
      <c r="AG448" s="9">
        <v>71</v>
      </c>
      <c r="AH448" s="7" t="s">
        <v>1159</v>
      </c>
      <c r="AI448" s="10" t="s">
        <v>1160</v>
      </c>
      <c r="AJ448" s="11">
        <v>38.18</v>
      </c>
      <c r="AK448" s="71"/>
      <c r="AL448" s="71"/>
      <c r="AM448" s="71"/>
      <c r="AN448" s="61"/>
      <c r="AO448" s="76"/>
      <c r="AP448" s="70"/>
      <c r="AQ448" s="69"/>
    </row>
    <row r="449" spans="1:43" x14ac:dyDescent="0.2">
      <c r="A449" s="71"/>
      <c r="B449" s="75"/>
      <c r="C449" s="73"/>
      <c r="D449" s="73"/>
      <c r="E449" s="71"/>
      <c r="F449" s="71"/>
      <c r="G449" s="71"/>
      <c r="H449" s="71"/>
      <c r="I449" s="71"/>
      <c r="J449" s="71"/>
      <c r="K449" s="71"/>
      <c r="L449" s="71"/>
      <c r="M449" s="71"/>
      <c r="N449" s="77"/>
      <c r="O449" s="76"/>
      <c r="P449" s="71"/>
      <c r="Q449" s="71"/>
      <c r="R449" s="71"/>
      <c r="S449" s="71"/>
      <c r="T449" s="71"/>
      <c r="U449" s="71"/>
      <c r="V449" s="71"/>
      <c r="W449" s="71"/>
      <c r="X449" s="72"/>
      <c r="Y449" s="71"/>
      <c r="Z449" s="73"/>
      <c r="AA449" s="3">
        <v>1</v>
      </c>
      <c r="AB449" s="3">
        <v>5</v>
      </c>
      <c r="AC449" s="8">
        <v>14.3</v>
      </c>
      <c r="AD449" s="3" t="s">
        <v>924</v>
      </c>
      <c r="AE449" s="7"/>
      <c r="AF449" s="3">
        <v>10</v>
      </c>
      <c r="AG449" s="9">
        <v>26</v>
      </c>
      <c r="AH449" s="7" t="s">
        <v>1161</v>
      </c>
      <c r="AI449" s="10" t="s">
        <v>1162</v>
      </c>
      <c r="AJ449" s="11">
        <v>36.799999999999997</v>
      </c>
      <c r="AK449" s="71"/>
      <c r="AL449" s="71"/>
      <c r="AM449" s="71"/>
      <c r="AN449" s="62"/>
      <c r="AO449" s="76"/>
      <c r="AP449" s="70"/>
      <c r="AQ449" s="69"/>
    </row>
    <row r="450" spans="1:43" x14ac:dyDescent="0.2">
      <c r="A450" s="71">
        <v>79</v>
      </c>
      <c r="B450" s="75" t="s">
        <v>43</v>
      </c>
      <c r="C450" s="73" t="s">
        <v>44</v>
      </c>
      <c r="D450" s="73" t="s">
        <v>1477</v>
      </c>
      <c r="E450" s="71" t="s">
        <v>904</v>
      </c>
      <c r="F450" s="71" t="s">
        <v>905</v>
      </c>
      <c r="G450" s="71" t="s">
        <v>975</v>
      </c>
      <c r="H450" s="71" t="s">
        <v>906</v>
      </c>
      <c r="I450" s="78">
        <v>38898</v>
      </c>
      <c r="J450" s="71" t="s">
        <v>50</v>
      </c>
      <c r="K450" s="71" t="s">
        <v>1163</v>
      </c>
      <c r="L450" s="71" t="s">
        <v>1164</v>
      </c>
      <c r="M450" s="71" t="s">
        <v>53</v>
      </c>
      <c r="N450" s="77">
        <v>4.0479000000000003</v>
      </c>
      <c r="O450" s="76">
        <v>39.189599999999999</v>
      </c>
      <c r="P450" s="71">
        <v>2</v>
      </c>
      <c r="Q450" s="71">
        <v>2</v>
      </c>
      <c r="R450" s="71">
        <v>3471</v>
      </c>
      <c r="S450" s="71">
        <v>3903</v>
      </c>
      <c r="T450" s="71">
        <v>74</v>
      </c>
      <c r="U450" s="71" t="s">
        <v>907</v>
      </c>
      <c r="V450" s="71">
        <v>2</v>
      </c>
      <c r="W450" s="71">
        <v>2</v>
      </c>
      <c r="X450" s="72">
        <v>4039171</v>
      </c>
      <c r="Y450" s="71">
        <v>1</v>
      </c>
      <c r="Z450" s="73" t="s">
        <v>1165</v>
      </c>
      <c r="AA450" s="3">
        <v>1</v>
      </c>
      <c r="AB450" s="3">
        <v>1</v>
      </c>
      <c r="AC450" s="8">
        <v>28.5</v>
      </c>
      <c r="AD450" s="3" t="s">
        <v>924</v>
      </c>
      <c r="AE450" s="7"/>
      <c r="AF450" s="3">
        <v>40</v>
      </c>
      <c r="AG450" s="9">
        <v>18</v>
      </c>
      <c r="AH450" s="7" t="s">
        <v>1166</v>
      </c>
      <c r="AI450" s="10" t="s">
        <v>1167</v>
      </c>
      <c r="AJ450" s="11">
        <v>38.54</v>
      </c>
      <c r="AK450" s="71">
        <v>1</v>
      </c>
      <c r="AL450" s="71">
        <v>0</v>
      </c>
      <c r="AM450" s="71">
        <v>6</v>
      </c>
      <c r="AN450" s="60">
        <v>7</v>
      </c>
      <c r="AO450" s="76">
        <v>0.21529999999999999</v>
      </c>
      <c r="AP450" s="70">
        <v>4.0479000000000003</v>
      </c>
      <c r="AQ450" s="69">
        <f>AO450/AP450</f>
        <v>5.3188072827886061E-2</v>
      </c>
    </row>
    <row r="451" spans="1:43" x14ac:dyDescent="0.2">
      <c r="A451" s="71"/>
      <c r="B451" s="75"/>
      <c r="C451" s="73"/>
      <c r="D451" s="73"/>
      <c r="E451" s="71"/>
      <c r="F451" s="71"/>
      <c r="G451" s="71"/>
      <c r="H451" s="71"/>
      <c r="I451" s="78"/>
      <c r="J451" s="71"/>
      <c r="K451" s="71"/>
      <c r="L451" s="71"/>
      <c r="M451" s="71"/>
      <c r="N451" s="77"/>
      <c r="O451" s="76"/>
      <c r="P451" s="71"/>
      <c r="Q451" s="71"/>
      <c r="R451" s="71"/>
      <c r="S451" s="71"/>
      <c r="T451" s="71"/>
      <c r="U451" s="71"/>
      <c r="V451" s="71"/>
      <c r="W451" s="71"/>
      <c r="X451" s="72"/>
      <c r="Y451" s="71"/>
      <c r="Z451" s="73"/>
      <c r="AA451" s="3">
        <v>1</v>
      </c>
      <c r="AB451" s="3">
        <v>2</v>
      </c>
      <c r="AC451" s="8">
        <v>13.1</v>
      </c>
      <c r="AD451" s="3" t="s">
        <v>924</v>
      </c>
      <c r="AE451" s="7"/>
      <c r="AF451" s="3">
        <v>20</v>
      </c>
      <c r="AG451" s="9">
        <v>23</v>
      </c>
      <c r="AH451" s="7" t="s">
        <v>1168</v>
      </c>
      <c r="AI451" s="10" t="s">
        <v>1169</v>
      </c>
      <c r="AJ451" s="11">
        <v>37.11</v>
      </c>
      <c r="AK451" s="71"/>
      <c r="AL451" s="71"/>
      <c r="AM451" s="71"/>
      <c r="AN451" s="61"/>
      <c r="AO451" s="76"/>
      <c r="AP451" s="70"/>
      <c r="AQ451" s="69"/>
    </row>
    <row r="452" spans="1:43" x14ac:dyDescent="0.2">
      <c r="A452" s="71"/>
      <c r="B452" s="75"/>
      <c r="C452" s="73"/>
      <c r="D452" s="73"/>
      <c r="E452" s="71"/>
      <c r="F452" s="71"/>
      <c r="G452" s="71"/>
      <c r="H452" s="71"/>
      <c r="I452" s="78"/>
      <c r="J452" s="71"/>
      <c r="K452" s="71"/>
      <c r="L452" s="71"/>
      <c r="M452" s="71"/>
      <c r="N452" s="77"/>
      <c r="O452" s="76"/>
      <c r="P452" s="71"/>
      <c r="Q452" s="71"/>
      <c r="R452" s="71"/>
      <c r="S452" s="71"/>
      <c r="T452" s="71"/>
      <c r="U452" s="71"/>
      <c r="V452" s="71"/>
      <c r="W452" s="71"/>
      <c r="X452" s="72"/>
      <c r="Y452" s="71"/>
      <c r="Z452" s="73"/>
      <c r="AA452" s="3">
        <v>1</v>
      </c>
      <c r="AB452" s="3">
        <v>3</v>
      </c>
      <c r="AC452" s="8">
        <v>13.6</v>
      </c>
      <c r="AD452" s="3" t="s">
        <v>924</v>
      </c>
      <c r="AE452" s="7"/>
      <c r="AF452" s="3">
        <v>20</v>
      </c>
      <c r="AG452" s="9">
        <v>13</v>
      </c>
      <c r="AH452" s="7" t="s">
        <v>1170</v>
      </c>
      <c r="AI452" s="10" t="s">
        <v>1171</v>
      </c>
      <c r="AJ452" s="11">
        <v>36.78</v>
      </c>
      <c r="AK452" s="71"/>
      <c r="AL452" s="71"/>
      <c r="AM452" s="71"/>
      <c r="AN452" s="61"/>
      <c r="AO452" s="76"/>
      <c r="AP452" s="70"/>
      <c r="AQ452" s="69"/>
    </row>
    <row r="453" spans="1:43" x14ac:dyDescent="0.2">
      <c r="A453" s="71"/>
      <c r="B453" s="75"/>
      <c r="C453" s="73"/>
      <c r="D453" s="73"/>
      <c r="E453" s="71"/>
      <c r="F453" s="71"/>
      <c r="G453" s="71"/>
      <c r="H453" s="71"/>
      <c r="I453" s="78"/>
      <c r="J453" s="71"/>
      <c r="K453" s="71"/>
      <c r="L453" s="71"/>
      <c r="M453" s="71"/>
      <c r="N453" s="77"/>
      <c r="O453" s="76"/>
      <c r="P453" s="71"/>
      <c r="Q453" s="71"/>
      <c r="R453" s="71"/>
      <c r="S453" s="71"/>
      <c r="T453" s="71"/>
      <c r="U453" s="71"/>
      <c r="V453" s="71"/>
      <c r="W453" s="71"/>
      <c r="X453" s="72"/>
      <c r="Y453" s="71"/>
      <c r="Z453" s="73"/>
      <c r="AA453" s="3">
        <v>1</v>
      </c>
      <c r="AB453" s="3">
        <v>4</v>
      </c>
      <c r="AC453" s="8">
        <v>43.2</v>
      </c>
      <c r="AD453" s="3" t="s">
        <v>924</v>
      </c>
      <c r="AE453" s="7"/>
      <c r="AF453" s="3">
        <v>20</v>
      </c>
      <c r="AG453" s="9">
        <v>36</v>
      </c>
      <c r="AH453" s="7" t="s">
        <v>1172</v>
      </c>
      <c r="AI453" s="10" t="s">
        <v>1173</v>
      </c>
      <c r="AJ453" s="11">
        <v>57.38</v>
      </c>
      <c r="AK453" s="71"/>
      <c r="AL453" s="71"/>
      <c r="AM453" s="71"/>
      <c r="AN453" s="61"/>
      <c r="AO453" s="76"/>
      <c r="AP453" s="70"/>
      <c r="AQ453" s="69"/>
    </row>
    <row r="454" spans="1:43" x14ac:dyDescent="0.2">
      <c r="A454" s="71"/>
      <c r="B454" s="75"/>
      <c r="C454" s="73"/>
      <c r="D454" s="73"/>
      <c r="E454" s="71"/>
      <c r="F454" s="71"/>
      <c r="G454" s="71"/>
      <c r="H454" s="71"/>
      <c r="I454" s="78"/>
      <c r="J454" s="71"/>
      <c r="K454" s="71"/>
      <c r="L454" s="71"/>
      <c r="M454" s="71"/>
      <c r="N454" s="77"/>
      <c r="O454" s="76"/>
      <c r="P454" s="71"/>
      <c r="Q454" s="71"/>
      <c r="R454" s="71"/>
      <c r="S454" s="71"/>
      <c r="T454" s="71"/>
      <c r="U454" s="71"/>
      <c r="V454" s="71"/>
      <c r="W454" s="71"/>
      <c r="X454" s="72"/>
      <c r="Y454" s="71"/>
      <c r="Z454" s="73"/>
      <c r="AA454" s="3">
        <v>1</v>
      </c>
      <c r="AB454" s="3">
        <v>5</v>
      </c>
      <c r="AC454" s="8">
        <v>61.4</v>
      </c>
      <c r="AD454" s="3" t="s">
        <v>37</v>
      </c>
      <c r="AE454" s="7"/>
      <c r="AF454" s="3">
        <v>110</v>
      </c>
      <c r="AG454" s="9">
        <v>82</v>
      </c>
      <c r="AH454" s="7" t="s">
        <v>1174</v>
      </c>
      <c r="AI454" s="10" t="s">
        <v>1175</v>
      </c>
      <c r="AJ454" s="11">
        <v>39.020000000000003</v>
      </c>
      <c r="AK454" s="71"/>
      <c r="AL454" s="71"/>
      <c r="AM454" s="71"/>
      <c r="AN454" s="61"/>
      <c r="AO454" s="76"/>
      <c r="AP454" s="70"/>
      <c r="AQ454" s="69"/>
    </row>
    <row r="455" spans="1:43" x14ac:dyDescent="0.2">
      <c r="A455" s="71"/>
      <c r="B455" s="75"/>
      <c r="C455" s="73"/>
      <c r="D455" s="73"/>
      <c r="E455" s="71"/>
      <c r="F455" s="71"/>
      <c r="G455" s="71"/>
      <c r="H455" s="71"/>
      <c r="I455" s="78"/>
      <c r="J455" s="71"/>
      <c r="K455" s="71"/>
      <c r="L455" s="71"/>
      <c r="M455" s="71"/>
      <c r="N455" s="77"/>
      <c r="O455" s="76"/>
      <c r="P455" s="71"/>
      <c r="Q455" s="71"/>
      <c r="R455" s="71"/>
      <c r="S455" s="71"/>
      <c r="T455" s="71"/>
      <c r="U455" s="71"/>
      <c r="V455" s="71"/>
      <c r="W455" s="71"/>
      <c r="X455" s="72"/>
      <c r="Y455" s="71"/>
      <c r="Z455" s="73"/>
      <c r="AA455" s="3">
        <v>1</v>
      </c>
      <c r="AB455" s="3">
        <v>6</v>
      </c>
      <c r="AC455" s="8">
        <v>32.9</v>
      </c>
      <c r="AD455" s="3" t="s">
        <v>924</v>
      </c>
      <c r="AE455" s="7"/>
      <c r="AF455" s="3">
        <v>30</v>
      </c>
      <c r="AG455" s="9">
        <v>33</v>
      </c>
      <c r="AH455" s="7" t="s">
        <v>1176</v>
      </c>
      <c r="AI455" s="10" t="s">
        <v>1177</v>
      </c>
      <c r="AJ455" s="11">
        <v>38.53</v>
      </c>
      <c r="AK455" s="71"/>
      <c r="AL455" s="71"/>
      <c r="AM455" s="71"/>
      <c r="AN455" s="61"/>
      <c r="AO455" s="76"/>
      <c r="AP455" s="70"/>
      <c r="AQ455" s="69"/>
    </row>
    <row r="456" spans="1:43" x14ac:dyDescent="0.2">
      <c r="A456" s="71"/>
      <c r="B456" s="75"/>
      <c r="C456" s="73"/>
      <c r="D456" s="73"/>
      <c r="E456" s="71"/>
      <c r="F456" s="71"/>
      <c r="G456" s="71"/>
      <c r="H456" s="71"/>
      <c r="I456" s="78"/>
      <c r="J456" s="71"/>
      <c r="K456" s="71"/>
      <c r="L456" s="71"/>
      <c r="M456" s="71"/>
      <c r="N456" s="77"/>
      <c r="O456" s="76"/>
      <c r="P456" s="71"/>
      <c r="Q456" s="71"/>
      <c r="R456" s="71"/>
      <c r="S456" s="71"/>
      <c r="T456" s="71"/>
      <c r="U456" s="71"/>
      <c r="V456" s="71"/>
      <c r="W456" s="71"/>
      <c r="X456" s="72"/>
      <c r="Y456" s="71"/>
      <c r="Z456" s="73"/>
      <c r="AA456" s="3">
        <v>1</v>
      </c>
      <c r="AB456" s="3">
        <v>7</v>
      </c>
      <c r="AC456" s="8">
        <v>22.6</v>
      </c>
      <c r="AD456" s="3" t="s">
        <v>924</v>
      </c>
      <c r="AE456" s="7"/>
      <c r="AF456" s="3">
        <v>50</v>
      </c>
      <c r="AG456" s="9">
        <v>28</v>
      </c>
      <c r="AH456" s="7" t="s">
        <v>1178</v>
      </c>
      <c r="AI456" s="10" t="s">
        <v>1179</v>
      </c>
      <c r="AJ456" s="11">
        <v>40.15</v>
      </c>
      <c r="AK456" s="71"/>
      <c r="AL456" s="71"/>
      <c r="AM456" s="71"/>
      <c r="AN456" s="62"/>
      <c r="AO456" s="76"/>
      <c r="AP456" s="70"/>
      <c r="AQ456" s="69"/>
    </row>
    <row r="457" spans="1:43" x14ac:dyDescent="0.2">
      <c r="A457" s="71">
        <v>80</v>
      </c>
      <c r="B457" s="75" t="s">
        <v>43</v>
      </c>
      <c r="C457" s="73" t="s">
        <v>44</v>
      </c>
      <c r="D457" s="73" t="s">
        <v>1479</v>
      </c>
      <c r="E457" s="71" t="s">
        <v>1478</v>
      </c>
      <c r="F457" s="71" t="s">
        <v>910</v>
      </c>
      <c r="G457" s="71" t="s">
        <v>1024</v>
      </c>
      <c r="H457" s="71" t="s">
        <v>1095</v>
      </c>
      <c r="I457" s="71">
        <v>2018</v>
      </c>
      <c r="J457" s="71" t="s">
        <v>50</v>
      </c>
      <c r="K457" s="71" t="s">
        <v>1136</v>
      </c>
      <c r="L457" s="71" t="s">
        <v>1027</v>
      </c>
      <c r="M457" s="71" t="s">
        <v>53</v>
      </c>
      <c r="N457" s="77">
        <v>4.0579599999999996</v>
      </c>
      <c r="O457" s="76">
        <v>38.909100000000002</v>
      </c>
      <c r="P457" s="71">
        <v>2</v>
      </c>
      <c r="Q457" s="71">
        <v>2</v>
      </c>
      <c r="R457" s="71">
        <v>3558</v>
      </c>
      <c r="S457" s="71">
        <v>4007</v>
      </c>
      <c r="T457" s="71">
        <v>73</v>
      </c>
      <c r="U457" s="71" t="s">
        <v>895</v>
      </c>
      <c r="V457" s="71">
        <v>2</v>
      </c>
      <c r="W457" s="71">
        <v>2</v>
      </c>
      <c r="X457" s="72">
        <v>4011931</v>
      </c>
      <c r="Y457" s="71">
        <v>1</v>
      </c>
      <c r="Z457" s="73" t="s">
        <v>1180</v>
      </c>
      <c r="AA457" s="3">
        <v>1</v>
      </c>
      <c r="AB457" s="3">
        <v>1</v>
      </c>
      <c r="AC457" s="8">
        <v>49.1</v>
      </c>
      <c r="AD457" s="3" t="s">
        <v>37</v>
      </c>
      <c r="AE457" s="7"/>
      <c r="AF457" s="3">
        <v>110</v>
      </c>
      <c r="AG457" s="9">
        <v>75</v>
      </c>
      <c r="AH457" s="7" t="s">
        <v>1181</v>
      </c>
      <c r="AI457" s="10" t="s">
        <v>1182</v>
      </c>
      <c r="AJ457" s="11">
        <v>39.5</v>
      </c>
      <c r="AK457" s="71">
        <v>3</v>
      </c>
      <c r="AL457" s="71">
        <v>1</v>
      </c>
      <c r="AM457" s="71">
        <v>4</v>
      </c>
      <c r="AN457" s="60">
        <v>8</v>
      </c>
      <c r="AO457" s="76">
        <v>0.32119999999999999</v>
      </c>
      <c r="AP457" s="70">
        <v>4.0579599999999996</v>
      </c>
      <c r="AQ457" s="69">
        <f>AO457/AP457</f>
        <v>7.9153071986909684E-2</v>
      </c>
    </row>
    <row r="458" spans="1:43" x14ac:dyDescent="0.2">
      <c r="A458" s="71"/>
      <c r="B458" s="75"/>
      <c r="C458" s="73"/>
      <c r="D458" s="73"/>
      <c r="E458" s="71"/>
      <c r="F458" s="71"/>
      <c r="G458" s="71"/>
      <c r="H458" s="71"/>
      <c r="I458" s="71"/>
      <c r="J458" s="71"/>
      <c r="K458" s="71"/>
      <c r="L458" s="71"/>
      <c r="M458" s="71"/>
      <c r="N458" s="77"/>
      <c r="O458" s="76"/>
      <c r="P458" s="71"/>
      <c r="Q458" s="71"/>
      <c r="R458" s="71"/>
      <c r="S458" s="71"/>
      <c r="T458" s="71"/>
      <c r="U458" s="71"/>
      <c r="V458" s="71"/>
      <c r="W458" s="71"/>
      <c r="X458" s="72"/>
      <c r="Y458" s="71"/>
      <c r="Z458" s="73"/>
      <c r="AA458" s="3">
        <v>1</v>
      </c>
      <c r="AB458" s="3">
        <v>2</v>
      </c>
      <c r="AC458" s="8">
        <v>30.2</v>
      </c>
      <c r="AD458" s="3" t="s">
        <v>924</v>
      </c>
      <c r="AE458" s="7"/>
      <c r="AF458" s="3">
        <v>30</v>
      </c>
      <c r="AG458" s="9">
        <v>30</v>
      </c>
      <c r="AH458" s="7" t="s">
        <v>1183</v>
      </c>
      <c r="AI458" s="10" t="s">
        <v>982</v>
      </c>
      <c r="AJ458" s="11">
        <v>35.22</v>
      </c>
      <c r="AK458" s="71"/>
      <c r="AL458" s="71"/>
      <c r="AM458" s="71"/>
      <c r="AN458" s="61"/>
      <c r="AO458" s="76"/>
      <c r="AP458" s="70"/>
      <c r="AQ458" s="69"/>
    </row>
    <row r="459" spans="1:43" x14ac:dyDescent="0.2">
      <c r="A459" s="71"/>
      <c r="B459" s="75"/>
      <c r="C459" s="73"/>
      <c r="D459" s="73"/>
      <c r="E459" s="71"/>
      <c r="F459" s="71"/>
      <c r="G459" s="71"/>
      <c r="H459" s="71"/>
      <c r="I459" s="71"/>
      <c r="J459" s="71"/>
      <c r="K459" s="71"/>
      <c r="L459" s="71"/>
      <c r="M459" s="71"/>
      <c r="N459" s="77"/>
      <c r="O459" s="76"/>
      <c r="P459" s="71"/>
      <c r="Q459" s="71"/>
      <c r="R459" s="71"/>
      <c r="S459" s="71"/>
      <c r="T459" s="71"/>
      <c r="U459" s="71"/>
      <c r="V459" s="71"/>
      <c r="W459" s="71"/>
      <c r="X459" s="72"/>
      <c r="Y459" s="71"/>
      <c r="Z459" s="73"/>
      <c r="AA459" s="3">
        <v>1</v>
      </c>
      <c r="AB459" s="3">
        <v>3</v>
      </c>
      <c r="AC459" s="8">
        <v>25.3</v>
      </c>
      <c r="AD459" s="3" t="s">
        <v>924</v>
      </c>
      <c r="AE459" s="7"/>
      <c r="AF459" s="3">
        <v>30</v>
      </c>
      <c r="AG459" s="9">
        <v>14</v>
      </c>
      <c r="AH459" s="7" t="s">
        <v>1184</v>
      </c>
      <c r="AI459" s="10" t="s">
        <v>1185</v>
      </c>
      <c r="AJ459" s="11">
        <v>36.08</v>
      </c>
      <c r="AK459" s="71"/>
      <c r="AL459" s="71"/>
      <c r="AM459" s="71"/>
      <c r="AN459" s="61"/>
      <c r="AO459" s="76"/>
      <c r="AP459" s="70"/>
      <c r="AQ459" s="69"/>
    </row>
    <row r="460" spans="1:43" x14ac:dyDescent="0.2">
      <c r="A460" s="71"/>
      <c r="B460" s="75"/>
      <c r="C460" s="73"/>
      <c r="D460" s="73"/>
      <c r="E460" s="71"/>
      <c r="F460" s="71"/>
      <c r="G460" s="71"/>
      <c r="H460" s="71"/>
      <c r="I460" s="71"/>
      <c r="J460" s="71"/>
      <c r="K460" s="71"/>
      <c r="L460" s="71"/>
      <c r="M460" s="71"/>
      <c r="N460" s="77"/>
      <c r="O460" s="76"/>
      <c r="P460" s="71"/>
      <c r="Q460" s="71"/>
      <c r="R460" s="71"/>
      <c r="S460" s="71"/>
      <c r="T460" s="71"/>
      <c r="U460" s="71"/>
      <c r="V460" s="71"/>
      <c r="W460" s="71"/>
      <c r="X460" s="72"/>
      <c r="Y460" s="71"/>
      <c r="Z460" s="73"/>
      <c r="AA460" s="3">
        <v>1</v>
      </c>
      <c r="AB460" s="3">
        <v>4</v>
      </c>
      <c r="AC460" s="8">
        <v>33.1</v>
      </c>
      <c r="AD460" s="3" t="s">
        <v>924</v>
      </c>
      <c r="AE460" s="7"/>
      <c r="AF460" s="3">
        <v>40</v>
      </c>
      <c r="AG460" s="9">
        <v>39</v>
      </c>
      <c r="AH460" s="7" t="s">
        <v>1186</v>
      </c>
      <c r="AI460" s="10" t="s">
        <v>1187</v>
      </c>
      <c r="AJ460" s="11">
        <v>37.19</v>
      </c>
      <c r="AK460" s="71"/>
      <c r="AL460" s="71"/>
      <c r="AM460" s="71"/>
      <c r="AN460" s="61"/>
      <c r="AO460" s="76"/>
      <c r="AP460" s="70"/>
      <c r="AQ460" s="69"/>
    </row>
    <row r="461" spans="1:43" x14ac:dyDescent="0.2">
      <c r="A461" s="71"/>
      <c r="B461" s="75"/>
      <c r="C461" s="73"/>
      <c r="D461" s="73"/>
      <c r="E461" s="71"/>
      <c r="F461" s="71"/>
      <c r="G461" s="71"/>
      <c r="H461" s="71"/>
      <c r="I461" s="71"/>
      <c r="J461" s="71"/>
      <c r="K461" s="71"/>
      <c r="L461" s="71"/>
      <c r="M461" s="71"/>
      <c r="N461" s="77"/>
      <c r="O461" s="76"/>
      <c r="P461" s="71"/>
      <c r="Q461" s="71"/>
      <c r="R461" s="71"/>
      <c r="S461" s="71"/>
      <c r="T461" s="71"/>
      <c r="U461" s="71"/>
      <c r="V461" s="71"/>
      <c r="W461" s="71"/>
      <c r="X461" s="72"/>
      <c r="Y461" s="71"/>
      <c r="Z461" s="73"/>
      <c r="AA461" s="3">
        <v>1</v>
      </c>
      <c r="AB461" s="3">
        <v>5</v>
      </c>
      <c r="AC461" s="8">
        <v>72.3</v>
      </c>
      <c r="AD461" s="3" t="s">
        <v>930</v>
      </c>
      <c r="AE461" s="7"/>
      <c r="AF461" s="3">
        <v>90</v>
      </c>
      <c r="AG461" s="9">
        <v>81</v>
      </c>
      <c r="AH461" s="7" t="s">
        <v>1188</v>
      </c>
      <c r="AI461" s="10" t="s">
        <v>1007</v>
      </c>
      <c r="AJ461" s="11">
        <v>38.31</v>
      </c>
      <c r="AK461" s="71"/>
      <c r="AL461" s="71"/>
      <c r="AM461" s="71"/>
      <c r="AN461" s="61"/>
      <c r="AO461" s="76"/>
      <c r="AP461" s="70"/>
      <c r="AQ461" s="69"/>
    </row>
    <row r="462" spans="1:43" x14ac:dyDescent="0.2">
      <c r="A462" s="71"/>
      <c r="B462" s="75"/>
      <c r="C462" s="73"/>
      <c r="D462" s="73"/>
      <c r="E462" s="71"/>
      <c r="F462" s="71"/>
      <c r="G462" s="71"/>
      <c r="H462" s="71"/>
      <c r="I462" s="71"/>
      <c r="J462" s="71"/>
      <c r="K462" s="71"/>
      <c r="L462" s="71"/>
      <c r="M462" s="71"/>
      <c r="N462" s="77"/>
      <c r="O462" s="76"/>
      <c r="P462" s="71"/>
      <c r="Q462" s="71"/>
      <c r="R462" s="71"/>
      <c r="S462" s="71"/>
      <c r="T462" s="71"/>
      <c r="U462" s="71"/>
      <c r="V462" s="71"/>
      <c r="W462" s="71"/>
      <c r="X462" s="72"/>
      <c r="Y462" s="71"/>
      <c r="Z462" s="73"/>
      <c r="AA462" s="3">
        <v>1</v>
      </c>
      <c r="AB462" s="3">
        <v>6</v>
      </c>
      <c r="AC462" s="8">
        <v>51.4</v>
      </c>
      <c r="AD462" s="3" t="s">
        <v>37</v>
      </c>
      <c r="AE462" s="7"/>
      <c r="AF462" s="3">
        <v>100</v>
      </c>
      <c r="AG462" s="9">
        <v>63</v>
      </c>
      <c r="AH462" s="7" t="s">
        <v>1189</v>
      </c>
      <c r="AI462" s="10" t="s">
        <v>974</v>
      </c>
      <c r="AJ462" s="11">
        <v>38.22</v>
      </c>
      <c r="AK462" s="71"/>
      <c r="AL462" s="71"/>
      <c r="AM462" s="71"/>
      <c r="AN462" s="61"/>
      <c r="AO462" s="76"/>
      <c r="AP462" s="70"/>
      <c r="AQ462" s="69"/>
    </row>
    <row r="463" spans="1:43" x14ac:dyDescent="0.2">
      <c r="A463" s="71"/>
      <c r="B463" s="75"/>
      <c r="C463" s="73"/>
      <c r="D463" s="73"/>
      <c r="E463" s="71"/>
      <c r="F463" s="71"/>
      <c r="G463" s="71"/>
      <c r="H463" s="71"/>
      <c r="I463" s="71"/>
      <c r="J463" s="71"/>
      <c r="K463" s="71"/>
      <c r="L463" s="71"/>
      <c r="M463" s="71"/>
      <c r="N463" s="77"/>
      <c r="O463" s="76"/>
      <c r="P463" s="71"/>
      <c r="Q463" s="71"/>
      <c r="R463" s="71"/>
      <c r="S463" s="71"/>
      <c r="T463" s="71"/>
      <c r="U463" s="71"/>
      <c r="V463" s="71"/>
      <c r="W463" s="71"/>
      <c r="X463" s="72"/>
      <c r="Y463" s="71"/>
      <c r="Z463" s="73"/>
      <c r="AA463" s="3">
        <v>1</v>
      </c>
      <c r="AB463" s="3">
        <v>7</v>
      </c>
      <c r="AC463" s="8">
        <v>39.299999999999997</v>
      </c>
      <c r="AD463" s="3" t="s">
        <v>37</v>
      </c>
      <c r="AE463" s="7"/>
      <c r="AF463" s="3">
        <v>150</v>
      </c>
      <c r="AG463" s="9">
        <v>54</v>
      </c>
      <c r="AH463" s="7" t="s">
        <v>1190</v>
      </c>
      <c r="AI463" s="10" t="s">
        <v>1055</v>
      </c>
      <c r="AJ463" s="11">
        <v>40.700000000000003</v>
      </c>
      <c r="AK463" s="71"/>
      <c r="AL463" s="71"/>
      <c r="AM463" s="71"/>
      <c r="AN463" s="61"/>
      <c r="AO463" s="76"/>
      <c r="AP463" s="70"/>
      <c r="AQ463" s="69"/>
    </row>
    <row r="464" spans="1:43" x14ac:dyDescent="0.2">
      <c r="A464" s="71"/>
      <c r="B464" s="75"/>
      <c r="C464" s="73"/>
      <c r="D464" s="73"/>
      <c r="E464" s="71"/>
      <c r="F464" s="71"/>
      <c r="G464" s="71"/>
      <c r="H464" s="71"/>
      <c r="I464" s="71"/>
      <c r="J464" s="71"/>
      <c r="K464" s="71"/>
      <c r="L464" s="71"/>
      <c r="M464" s="71"/>
      <c r="N464" s="77"/>
      <c r="O464" s="76"/>
      <c r="P464" s="71"/>
      <c r="Q464" s="71"/>
      <c r="R464" s="71"/>
      <c r="S464" s="71"/>
      <c r="T464" s="71"/>
      <c r="U464" s="71"/>
      <c r="V464" s="71"/>
      <c r="W464" s="71"/>
      <c r="X464" s="72"/>
      <c r="Y464" s="71"/>
      <c r="Z464" s="10" t="s">
        <v>1191</v>
      </c>
      <c r="AA464" s="3">
        <v>2</v>
      </c>
      <c r="AB464" s="3">
        <v>1</v>
      </c>
      <c r="AC464" s="8">
        <v>20.5</v>
      </c>
      <c r="AD464" s="3" t="s">
        <v>924</v>
      </c>
      <c r="AE464" s="7"/>
      <c r="AF464" s="3">
        <v>30</v>
      </c>
      <c r="AG464" s="9">
        <v>8</v>
      </c>
      <c r="AH464" s="7" t="s">
        <v>1192</v>
      </c>
      <c r="AI464" s="10" t="s">
        <v>353</v>
      </c>
      <c r="AJ464" s="11">
        <v>43.2</v>
      </c>
      <c r="AK464" s="71"/>
      <c r="AL464" s="71"/>
      <c r="AM464" s="71"/>
      <c r="AN464" s="62"/>
      <c r="AO464" s="76"/>
      <c r="AP464" s="70"/>
      <c r="AQ464" s="69"/>
    </row>
    <row r="465" spans="1:43" x14ac:dyDescent="0.2">
      <c r="A465" s="71">
        <v>81</v>
      </c>
      <c r="B465" s="75" t="s">
        <v>43</v>
      </c>
      <c r="C465" s="73" t="s">
        <v>44</v>
      </c>
      <c r="D465" s="73" t="s">
        <v>1480</v>
      </c>
      <c r="E465" s="71" t="s">
        <v>912</v>
      </c>
      <c r="F465" s="71" t="s">
        <v>913</v>
      </c>
      <c r="G465" s="71" t="s">
        <v>1024</v>
      </c>
      <c r="H465" s="71" t="s">
        <v>110</v>
      </c>
      <c r="I465" s="71">
        <v>2017</v>
      </c>
      <c r="J465" s="71" t="s">
        <v>50</v>
      </c>
      <c r="K465" s="71" t="s">
        <v>1026</v>
      </c>
      <c r="L465" s="71" t="s">
        <v>1045</v>
      </c>
      <c r="M465" s="71" t="s">
        <v>53</v>
      </c>
      <c r="N465" s="77">
        <v>4.1528600000000004</v>
      </c>
      <c r="O465" s="76">
        <v>39.057200000000002</v>
      </c>
      <c r="P465" s="71">
        <v>4</v>
      </c>
      <c r="Q465" s="71">
        <v>4</v>
      </c>
      <c r="R465" s="71">
        <v>3544</v>
      </c>
      <c r="S465" s="71">
        <v>4063</v>
      </c>
      <c r="T465" s="71">
        <v>73</v>
      </c>
      <c r="U465" s="71" t="s">
        <v>887</v>
      </c>
      <c r="V465" s="71">
        <v>4</v>
      </c>
      <c r="W465" s="71">
        <v>4</v>
      </c>
      <c r="X465" s="72">
        <v>3078300</v>
      </c>
      <c r="Y465" s="71">
        <v>1</v>
      </c>
      <c r="Z465" s="73" t="s">
        <v>1193</v>
      </c>
      <c r="AA465" s="3">
        <v>1</v>
      </c>
      <c r="AB465" s="3">
        <v>1</v>
      </c>
      <c r="AC465" s="8">
        <v>49.5</v>
      </c>
      <c r="AD465" s="3" t="s">
        <v>37</v>
      </c>
      <c r="AE465" s="7"/>
      <c r="AF465" s="3">
        <v>104</v>
      </c>
      <c r="AG465" s="9">
        <v>66</v>
      </c>
      <c r="AH465" s="7" t="s">
        <v>1194</v>
      </c>
      <c r="AI465" s="10" t="s">
        <v>1195</v>
      </c>
      <c r="AJ465" s="11">
        <v>39.06</v>
      </c>
      <c r="AK465" s="71">
        <v>2</v>
      </c>
      <c r="AL465" s="71">
        <v>1</v>
      </c>
      <c r="AM465" s="71">
        <v>2</v>
      </c>
      <c r="AN465" s="60">
        <v>5</v>
      </c>
      <c r="AO465" s="76">
        <v>0.1767</v>
      </c>
      <c r="AP465" s="70">
        <v>4.1528600000000004</v>
      </c>
      <c r="AQ465" s="69">
        <f>AO465/AP465</f>
        <v>4.2548990334371969E-2</v>
      </c>
    </row>
    <row r="466" spans="1:43" x14ac:dyDescent="0.2">
      <c r="A466" s="71"/>
      <c r="B466" s="75"/>
      <c r="C466" s="73"/>
      <c r="D466" s="73"/>
      <c r="E466" s="71"/>
      <c r="F466" s="71"/>
      <c r="G466" s="71"/>
      <c r="H466" s="71"/>
      <c r="I466" s="71"/>
      <c r="J466" s="71"/>
      <c r="K466" s="71"/>
      <c r="L466" s="71"/>
      <c r="M466" s="71"/>
      <c r="N466" s="77"/>
      <c r="O466" s="76"/>
      <c r="P466" s="71"/>
      <c r="Q466" s="71"/>
      <c r="R466" s="71"/>
      <c r="S466" s="71"/>
      <c r="T466" s="71"/>
      <c r="U466" s="71"/>
      <c r="V466" s="71"/>
      <c r="W466" s="71"/>
      <c r="X466" s="72"/>
      <c r="Y466" s="71"/>
      <c r="Z466" s="73"/>
      <c r="AA466" s="3">
        <v>1</v>
      </c>
      <c r="AB466" s="3">
        <v>2</v>
      </c>
      <c r="AC466" s="8">
        <v>38.4</v>
      </c>
      <c r="AD466" s="3" t="s">
        <v>37</v>
      </c>
      <c r="AE466" s="7"/>
      <c r="AF466" s="3">
        <v>150</v>
      </c>
      <c r="AG466" s="9">
        <v>54</v>
      </c>
      <c r="AH466" s="7" t="s">
        <v>1196</v>
      </c>
      <c r="AI466" s="10" t="s">
        <v>1197</v>
      </c>
      <c r="AJ466" s="11">
        <v>39.840000000000003</v>
      </c>
      <c r="AK466" s="71"/>
      <c r="AL466" s="71"/>
      <c r="AM466" s="71"/>
      <c r="AN466" s="61"/>
      <c r="AO466" s="76"/>
      <c r="AP466" s="70"/>
      <c r="AQ466" s="69"/>
    </row>
    <row r="467" spans="1:43" x14ac:dyDescent="0.2">
      <c r="A467" s="71"/>
      <c r="B467" s="75"/>
      <c r="C467" s="73"/>
      <c r="D467" s="73"/>
      <c r="E467" s="71"/>
      <c r="F467" s="71"/>
      <c r="G467" s="71"/>
      <c r="H467" s="71"/>
      <c r="I467" s="71"/>
      <c r="J467" s="71"/>
      <c r="K467" s="71"/>
      <c r="L467" s="71"/>
      <c r="M467" s="71"/>
      <c r="N467" s="77"/>
      <c r="O467" s="76"/>
      <c r="P467" s="71"/>
      <c r="Q467" s="71"/>
      <c r="R467" s="71"/>
      <c r="S467" s="71"/>
      <c r="T467" s="71"/>
      <c r="U467" s="71"/>
      <c r="V467" s="71"/>
      <c r="W467" s="71"/>
      <c r="X467" s="72"/>
      <c r="Y467" s="71"/>
      <c r="Z467" s="73"/>
      <c r="AA467" s="3">
        <v>1</v>
      </c>
      <c r="AB467" s="3">
        <v>3</v>
      </c>
      <c r="AC467" s="8">
        <v>46.3</v>
      </c>
      <c r="AD467" s="3" t="s">
        <v>930</v>
      </c>
      <c r="AE467" s="7"/>
      <c r="AF467" s="3">
        <v>70</v>
      </c>
      <c r="AG467" s="9">
        <v>70</v>
      </c>
      <c r="AH467" s="7" t="s">
        <v>1198</v>
      </c>
      <c r="AI467" s="10" t="s">
        <v>1007</v>
      </c>
      <c r="AJ467" s="11">
        <v>39.020000000000003</v>
      </c>
      <c r="AK467" s="71"/>
      <c r="AL467" s="71"/>
      <c r="AM467" s="71"/>
      <c r="AN467" s="61"/>
      <c r="AO467" s="76"/>
      <c r="AP467" s="70"/>
      <c r="AQ467" s="69"/>
    </row>
    <row r="468" spans="1:43" x14ac:dyDescent="0.2">
      <c r="A468" s="71"/>
      <c r="B468" s="75"/>
      <c r="C468" s="73"/>
      <c r="D468" s="73"/>
      <c r="E468" s="71"/>
      <c r="F468" s="71"/>
      <c r="G468" s="71"/>
      <c r="H468" s="71"/>
      <c r="I468" s="71"/>
      <c r="J468" s="71"/>
      <c r="K468" s="71"/>
      <c r="L468" s="71"/>
      <c r="M468" s="71"/>
      <c r="N468" s="77"/>
      <c r="O468" s="76"/>
      <c r="P468" s="71"/>
      <c r="Q468" s="71"/>
      <c r="R468" s="71"/>
      <c r="S468" s="71"/>
      <c r="T468" s="71"/>
      <c r="U468" s="71"/>
      <c r="V468" s="71"/>
      <c r="W468" s="71"/>
      <c r="X468" s="72"/>
      <c r="Y468" s="71"/>
      <c r="Z468" s="73" t="s">
        <v>1199</v>
      </c>
      <c r="AA468" s="3">
        <v>2</v>
      </c>
      <c r="AB468" s="3">
        <v>1</v>
      </c>
      <c r="AC468" s="8">
        <v>30.4</v>
      </c>
      <c r="AD468" s="3" t="s">
        <v>924</v>
      </c>
      <c r="AE468" s="7"/>
      <c r="AF468" s="3">
        <v>40</v>
      </c>
      <c r="AG468" s="9">
        <v>30</v>
      </c>
      <c r="AH468" s="7" t="s">
        <v>1200</v>
      </c>
      <c r="AI468" s="10" t="s">
        <v>982</v>
      </c>
      <c r="AJ468" s="11">
        <v>34.979999999999997</v>
      </c>
      <c r="AK468" s="71"/>
      <c r="AL468" s="71"/>
      <c r="AM468" s="71"/>
      <c r="AN468" s="61"/>
      <c r="AO468" s="76"/>
      <c r="AP468" s="70"/>
      <c r="AQ468" s="69"/>
    </row>
    <row r="469" spans="1:43" x14ac:dyDescent="0.2">
      <c r="A469" s="71"/>
      <c r="B469" s="75"/>
      <c r="C469" s="73"/>
      <c r="D469" s="73"/>
      <c r="E469" s="71"/>
      <c r="F469" s="71"/>
      <c r="G469" s="71"/>
      <c r="H469" s="71"/>
      <c r="I469" s="71"/>
      <c r="J469" s="71"/>
      <c r="K469" s="71"/>
      <c r="L469" s="71"/>
      <c r="M469" s="71"/>
      <c r="N469" s="77"/>
      <c r="O469" s="76"/>
      <c r="P469" s="71"/>
      <c r="Q469" s="71"/>
      <c r="R469" s="71"/>
      <c r="S469" s="71"/>
      <c r="T469" s="71"/>
      <c r="U469" s="71"/>
      <c r="V469" s="71"/>
      <c r="W469" s="71"/>
      <c r="X469" s="72"/>
      <c r="Y469" s="71"/>
      <c r="Z469" s="73"/>
      <c r="AA469" s="3">
        <v>2</v>
      </c>
      <c r="AB469" s="3">
        <v>2</v>
      </c>
      <c r="AC469" s="8">
        <v>12.1</v>
      </c>
      <c r="AD469" s="3" t="s">
        <v>924</v>
      </c>
      <c r="AE469" s="7"/>
      <c r="AF469" s="3">
        <v>10</v>
      </c>
      <c r="AG469" s="9">
        <v>24</v>
      </c>
      <c r="AH469" s="7" t="s">
        <v>1201</v>
      </c>
      <c r="AI469" s="10" t="s">
        <v>1202</v>
      </c>
      <c r="AJ469" s="11">
        <v>38.619999999999997</v>
      </c>
      <c r="AK469" s="71"/>
      <c r="AL469" s="71"/>
      <c r="AM469" s="71"/>
      <c r="AN469" s="62"/>
      <c r="AO469" s="76"/>
      <c r="AP469" s="70"/>
      <c r="AQ469" s="69"/>
    </row>
    <row r="470" spans="1:43" x14ac:dyDescent="0.2">
      <c r="A470" s="71">
        <v>82</v>
      </c>
      <c r="B470" s="75" t="s">
        <v>43</v>
      </c>
      <c r="C470" s="73" t="s">
        <v>44</v>
      </c>
      <c r="D470" s="73" t="s">
        <v>1481</v>
      </c>
      <c r="E470" s="71" t="s">
        <v>915</v>
      </c>
      <c r="F470" s="71" t="s">
        <v>916</v>
      </c>
      <c r="G470" s="71" t="s">
        <v>1024</v>
      </c>
      <c r="H470" s="71" t="s">
        <v>1095</v>
      </c>
      <c r="I470" s="71">
        <v>2019</v>
      </c>
      <c r="J470" s="71" t="s">
        <v>50</v>
      </c>
      <c r="K470" s="71" t="s">
        <v>1136</v>
      </c>
      <c r="L470" s="71" t="s">
        <v>1027</v>
      </c>
      <c r="M470" s="71" t="s">
        <v>53</v>
      </c>
      <c r="N470" s="77">
        <v>4.2073999999999998</v>
      </c>
      <c r="O470" s="76">
        <v>38.964500000000001</v>
      </c>
      <c r="P470" s="71">
        <v>7</v>
      </c>
      <c r="Q470" s="71">
        <v>7</v>
      </c>
      <c r="R470" s="71">
        <v>3696</v>
      </c>
      <c r="S470" s="71">
        <v>4152</v>
      </c>
      <c r="T470" s="71">
        <v>77</v>
      </c>
      <c r="U470" s="71" t="s">
        <v>895</v>
      </c>
      <c r="V470" s="71">
        <v>7</v>
      </c>
      <c r="W470" s="71">
        <v>7</v>
      </c>
      <c r="X470" s="72">
        <v>2944648</v>
      </c>
      <c r="Y470" s="71">
        <v>1</v>
      </c>
      <c r="Z470" s="73" t="s">
        <v>1203</v>
      </c>
      <c r="AA470" s="3">
        <v>1</v>
      </c>
      <c r="AB470" s="3">
        <v>1</v>
      </c>
      <c r="AC470" s="8">
        <v>28.9</v>
      </c>
      <c r="AD470" s="3" t="s">
        <v>924</v>
      </c>
      <c r="AE470" s="7"/>
      <c r="AF470" s="3">
        <v>60</v>
      </c>
      <c r="AG470" s="9">
        <v>30</v>
      </c>
      <c r="AH470" s="7" t="s">
        <v>1204</v>
      </c>
      <c r="AI470" s="10" t="s">
        <v>1111</v>
      </c>
      <c r="AJ470" s="11">
        <v>39.15</v>
      </c>
      <c r="AK470" s="71">
        <v>1</v>
      </c>
      <c r="AL470" s="71">
        <v>1</v>
      </c>
      <c r="AM470" s="71">
        <v>3</v>
      </c>
      <c r="AN470" s="60">
        <v>5</v>
      </c>
      <c r="AO470" s="76">
        <v>0.16980000000000001</v>
      </c>
      <c r="AP470" s="70">
        <v>4.2073999999999998</v>
      </c>
      <c r="AQ470" s="69">
        <f>AO470/AP470</f>
        <v>4.0357465418072926E-2</v>
      </c>
    </row>
    <row r="471" spans="1:43" x14ac:dyDescent="0.2">
      <c r="A471" s="71"/>
      <c r="B471" s="75"/>
      <c r="C471" s="73"/>
      <c r="D471" s="73"/>
      <c r="E471" s="71"/>
      <c r="F471" s="71"/>
      <c r="G471" s="71"/>
      <c r="H471" s="71"/>
      <c r="I471" s="71"/>
      <c r="J471" s="71"/>
      <c r="K471" s="71"/>
      <c r="L471" s="71"/>
      <c r="M471" s="71"/>
      <c r="N471" s="77"/>
      <c r="O471" s="76"/>
      <c r="P471" s="71"/>
      <c r="Q471" s="71"/>
      <c r="R471" s="71"/>
      <c r="S471" s="71"/>
      <c r="T471" s="71"/>
      <c r="U471" s="71"/>
      <c r="V471" s="71"/>
      <c r="W471" s="71"/>
      <c r="X471" s="72"/>
      <c r="Y471" s="71"/>
      <c r="Z471" s="73"/>
      <c r="AA471" s="3">
        <v>1</v>
      </c>
      <c r="AB471" s="3">
        <v>2</v>
      </c>
      <c r="AC471" s="8">
        <v>53.6</v>
      </c>
      <c r="AD471" s="3" t="s">
        <v>1219</v>
      </c>
      <c r="AE471" s="7"/>
      <c r="AF471" s="3">
        <v>91</v>
      </c>
      <c r="AG471" s="9">
        <v>75</v>
      </c>
      <c r="AH471" s="7" t="s">
        <v>1205</v>
      </c>
      <c r="AI471" s="10" t="s">
        <v>923</v>
      </c>
      <c r="AJ471" s="11">
        <v>38.14</v>
      </c>
      <c r="AK471" s="71"/>
      <c r="AL471" s="71"/>
      <c r="AM471" s="71"/>
      <c r="AN471" s="61"/>
      <c r="AO471" s="76"/>
      <c r="AP471" s="70"/>
      <c r="AQ471" s="69"/>
    </row>
    <row r="472" spans="1:43" x14ac:dyDescent="0.2">
      <c r="A472" s="71"/>
      <c r="B472" s="75"/>
      <c r="C472" s="73"/>
      <c r="D472" s="73"/>
      <c r="E472" s="71"/>
      <c r="F472" s="71"/>
      <c r="G472" s="71"/>
      <c r="H472" s="71"/>
      <c r="I472" s="71"/>
      <c r="J472" s="71"/>
      <c r="K472" s="71"/>
      <c r="L472" s="71"/>
      <c r="M472" s="71"/>
      <c r="N472" s="77"/>
      <c r="O472" s="76"/>
      <c r="P472" s="71"/>
      <c r="Q472" s="71"/>
      <c r="R472" s="71"/>
      <c r="S472" s="71"/>
      <c r="T472" s="71"/>
      <c r="U472" s="71"/>
      <c r="V472" s="71"/>
      <c r="W472" s="71"/>
      <c r="X472" s="72"/>
      <c r="Y472" s="71"/>
      <c r="Z472" s="73"/>
      <c r="AA472" s="3">
        <v>1</v>
      </c>
      <c r="AB472" s="3">
        <v>3</v>
      </c>
      <c r="AC472" s="8">
        <v>18.100000000000001</v>
      </c>
      <c r="AD472" s="3" t="s">
        <v>924</v>
      </c>
      <c r="AE472" s="7"/>
      <c r="AF472" s="3">
        <v>20</v>
      </c>
      <c r="AG472" s="9">
        <v>30</v>
      </c>
      <c r="AH472" s="7" t="s">
        <v>1206</v>
      </c>
      <c r="AI472" s="10" t="s">
        <v>982</v>
      </c>
      <c r="AJ472" s="11">
        <v>35.799999999999997</v>
      </c>
      <c r="AK472" s="71"/>
      <c r="AL472" s="71"/>
      <c r="AM472" s="71"/>
      <c r="AN472" s="61"/>
      <c r="AO472" s="76"/>
      <c r="AP472" s="70"/>
      <c r="AQ472" s="69"/>
    </row>
    <row r="473" spans="1:43" x14ac:dyDescent="0.2">
      <c r="A473" s="71"/>
      <c r="B473" s="75"/>
      <c r="C473" s="73"/>
      <c r="D473" s="73"/>
      <c r="E473" s="71"/>
      <c r="F473" s="71"/>
      <c r="G473" s="71"/>
      <c r="H473" s="71"/>
      <c r="I473" s="71"/>
      <c r="J473" s="71"/>
      <c r="K473" s="71"/>
      <c r="L473" s="71"/>
      <c r="M473" s="71"/>
      <c r="N473" s="77"/>
      <c r="O473" s="76"/>
      <c r="P473" s="71"/>
      <c r="Q473" s="71"/>
      <c r="R473" s="71"/>
      <c r="S473" s="71"/>
      <c r="T473" s="71"/>
      <c r="U473" s="71"/>
      <c r="V473" s="71"/>
      <c r="W473" s="71"/>
      <c r="X473" s="72"/>
      <c r="Y473" s="71"/>
      <c r="Z473" s="10" t="s">
        <v>1207</v>
      </c>
      <c r="AA473" s="3">
        <v>2</v>
      </c>
      <c r="AB473" s="3">
        <v>1</v>
      </c>
      <c r="AC473" s="8">
        <v>23.8</v>
      </c>
      <c r="AD473" s="3" t="s">
        <v>924</v>
      </c>
      <c r="AE473" s="7"/>
      <c r="AF473" s="3">
        <v>20</v>
      </c>
      <c r="AG473" s="9">
        <v>45</v>
      </c>
      <c r="AH473" s="7" t="s">
        <v>1208</v>
      </c>
      <c r="AI473" s="10" t="s">
        <v>1109</v>
      </c>
      <c r="AJ473" s="11">
        <v>40.07</v>
      </c>
      <c r="AK473" s="71"/>
      <c r="AL473" s="71"/>
      <c r="AM473" s="71"/>
      <c r="AN473" s="61"/>
      <c r="AO473" s="76"/>
      <c r="AP473" s="70"/>
      <c r="AQ473" s="69"/>
    </row>
    <row r="474" spans="1:43" x14ac:dyDescent="0.2">
      <c r="A474" s="71"/>
      <c r="B474" s="75"/>
      <c r="C474" s="73"/>
      <c r="D474" s="73"/>
      <c r="E474" s="71"/>
      <c r="F474" s="71"/>
      <c r="G474" s="71"/>
      <c r="H474" s="71"/>
      <c r="I474" s="71"/>
      <c r="J474" s="71"/>
      <c r="K474" s="71"/>
      <c r="L474" s="71"/>
      <c r="M474" s="71"/>
      <c r="N474" s="77"/>
      <c r="O474" s="76"/>
      <c r="P474" s="71"/>
      <c r="Q474" s="71"/>
      <c r="R474" s="71"/>
      <c r="S474" s="71"/>
      <c r="T474" s="71"/>
      <c r="U474" s="71"/>
      <c r="V474" s="71"/>
      <c r="W474" s="71"/>
      <c r="X474" s="72"/>
      <c r="Y474" s="71"/>
      <c r="Z474" s="10" t="s">
        <v>1209</v>
      </c>
      <c r="AA474" s="3">
        <v>5</v>
      </c>
      <c r="AB474" s="3">
        <v>1</v>
      </c>
      <c r="AC474" s="8">
        <v>45.4</v>
      </c>
      <c r="AD474" s="3" t="s">
        <v>930</v>
      </c>
      <c r="AE474" s="7"/>
      <c r="AF474" s="3">
        <v>70</v>
      </c>
      <c r="AG474" s="9">
        <v>70</v>
      </c>
      <c r="AH474" s="7" t="s">
        <v>1210</v>
      </c>
      <c r="AI474" s="10" t="s">
        <v>149</v>
      </c>
      <c r="AJ474" s="11">
        <v>39.869999999999997</v>
      </c>
      <c r="AK474" s="71"/>
      <c r="AL474" s="71"/>
      <c r="AM474" s="71"/>
      <c r="AN474" s="62"/>
      <c r="AO474" s="76"/>
      <c r="AP474" s="70"/>
      <c r="AQ474" s="69"/>
    </row>
    <row r="477" spans="1:43" x14ac:dyDescent="0.2">
      <c r="AM477" s="57"/>
      <c r="AN477" s="57"/>
    </row>
    <row r="478" spans="1:43" x14ac:dyDescent="0.2">
      <c r="AM478" s="57"/>
      <c r="AN478" s="57"/>
    </row>
    <row r="479" spans="1:43" x14ac:dyDescent="0.2">
      <c r="AM479" s="57"/>
      <c r="AN479" s="57"/>
    </row>
    <row r="480" spans="1:43" x14ac:dyDescent="0.2">
      <c r="AM480" s="57"/>
      <c r="AN480" s="57"/>
    </row>
  </sheetData>
  <autoFilter ref="A2:BT2"/>
  <mergeCells count="2717">
    <mergeCell ref="AQ350:AQ353"/>
    <mergeCell ref="AQ354:AQ356"/>
    <mergeCell ref="Z265:Z269"/>
    <mergeCell ref="E307:E308"/>
    <mergeCell ref="AQ270:AQ273"/>
    <mergeCell ref="AQ274:AQ277"/>
    <mergeCell ref="AQ278:AQ283"/>
    <mergeCell ref="AQ284:AQ287"/>
    <mergeCell ref="AQ288:AQ291"/>
    <mergeCell ref="AQ292:AQ296"/>
    <mergeCell ref="AQ297:AQ302"/>
    <mergeCell ref="AQ303:AQ306"/>
    <mergeCell ref="AQ307:AQ308"/>
    <mergeCell ref="AQ309:AQ313"/>
    <mergeCell ref="AQ314:AQ318"/>
    <mergeCell ref="AQ319:AQ324"/>
    <mergeCell ref="AQ325:AQ327"/>
    <mergeCell ref="AQ328:AQ332"/>
    <mergeCell ref="AQ333:AQ336"/>
    <mergeCell ref="AQ337:AQ341"/>
    <mergeCell ref="AQ342:AQ349"/>
    <mergeCell ref="AP350:AP353"/>
    <mergeCell ref="AP354:AP356"/>
    <mergeCell ref="AP288:AP291"/>
    <mergeCell ref="AP292:AP296"/>
    <mergeCell ref="AP297:AP302"/>
    <mergeCell ref="AP303:AP306"/>
    <mergeCell ref="AP307:AP308"/>
    <mergeCell ref="AP309:AP313"/>
    <mergeCell ref="AP314:AP318"/>
    <mergeCell ref="AP319:AP324"/>
    <mergeCell ref="AP325:AP327"/>
    <mergeCell ref="AQ251:AQ254"/>
    <mergeCell ref="AQ255:AQ258"/>
    <mergeCell ref="AQ259:AQ264"/>
    <mergeCell ref="AQ265:AQ269"/>
    <mergeCell ref="AP270:AP273"/>
    <mergeCell ref="AP274:AP277"/>
    <mergeCell ref="AP278:AP283"/>
    <mergeCell ref="AP284:AP287"/>
    <mergeCell ref="AP251:AP254"/>
    <mergeCell ref="AP255:AP258"/>
    <mergeCell ref="AP259:AP264"/>
    <mergeCell ref="AP265:AP269"/>
    <mergeCell ref="AQ3:AQ8"/>
    <mergeCell ref="AQ9:AQ23"/>
    <mergeCell ref="AQ24:AQ34"/>
    <mergeCell ref="AQ35:AQ42"/>
    <mergeCell ref="AQ43:AQ50"/>
    <mergeCell ref="AQ51:AQ58"/>
    <mergeCell ref="AQ59:AQ65"/>
    <mergeCell ref="AQ66:AQ74"/>
    <mergeCell ref="AQ75:AQ82"/>
    <mergeCell ref="AQ83:AQ90"/>
    <mergeCell ref="AQ150:AQ156"/>
    <mergeCell ref="AQ157:AQ163"/>
    <mergeCell ref="AQ164:AQ175"/>
    <mergeCell ref="AQ176:AQ181"/>
    <mergeCell ref="AQ182:AQ185"/>
    <mergeCell ref="AQ186:AQ191"/>
    <mergeCell ref="AQ192:AQ194"/>
    <mergeCell ref="AQ91:AQ95"/>
    <mergeCell ref="AP195:AP197"/>
    <mergeCell ref="AP198:AP203"/>
    <mergeCell ref="AP204:AP211"/>
    <mergeCell ref="AP212:AP215"/>
    <mergeCell ref="AP216:AP219"/>
    <mergeCell ref="AP220:AP225"/>
    <mergeCell ref="AP226:AP232"/>
    <mergeCell ref="AP233:AP242"/>
    <mergeCell ref="AP243:AP250"/>
    <mergeCell ref="AQ195:AQ197"/>
    <mergeCell ref="AQ198:AQ203"/>
    <mergeCell ref="AQ204:AQ211"/>
    <mergeCell ref="AQ212:AQ215"/>
    <mergeCell ref="AQ216:AQ219"/>
    <mergeCell ref="AQ220:AQ225"/>
    <mergeCell ref="AQ226:AQ232"/>
    <mergeCell ref="AQ233:AQ242"/>
    <mergeCell ref="AQ243:AQ250"/>
    <mergeCell ref="AO303:AO306"/>
    <mergeCell ref="AO216:AO219"/>
    <mergeCell ref="AO220:AO225"/>
    <mergeCell ref="AO226:AO232"/>
    <mergeCell ref="AO233:AO242"/>
    <mergeCell ref="AO243:AO250"/>
    <mergeCell ref="AO251:AO254"/>
    <mergeCell ref="AO255:AO258"/>
    <mergeCell ref="AO259:AO264"/>
    <mergeCell ref="AO265:AO269"/>
    <mergeCell ref="AO270:AO273"/>
    <mergeCell ref="AO274:AO277"/>
    <mergeCell ref="AO278:AO283"/>
    <mergeCell ref="AO284:AO287"/>
    <mergeCell ref="AO288:AO291"/>
    <mergeCell ref="AO292:AO296"/>
    <mergeCell ref="AO307:AO308"/>
    <mergeCell ref="AO309:AO313"/>
    <mergeCell ref="AO314:AO318"/>
    <mergeCell ref="AO319:AO324"/>
    <mergeCell ref="AO325:AO327"/>
    <mergeCell ref="AO328:AO332"/>
    <mergeCell ref="AO333:AO336"/>
    <mergeCell ref="AO337:AO341"/>
    <mergeCell ref="AO342:AO349"/>
    <mergeCell ref="AP328:AP332"/>
    <mergeCell ref="AP333:AP336"/>
    <mergeCell ref="AP337:AP341"/>
    <mergeCell ref="AP342:AP349"/>
    <mergeCell ref="AO350:AO353"/>
    <mergeCell ref="AO354:AO356"/>
    <mergeCell ref="AP9:AP23"/>
    <mergeCell ref="AP24:AP34"/>
    <mergeCell ref="AP35:AP42"/>
    <mergeCell ref="AP43:AP50"/>
    <mergeCell ref="AP51:AP58"/>
    <mergeCell ref="AP59:AP65"/>
    <mergeCell ref="AP66:AP74"/>
    <mergeCell ref="AP75:AP82"/>
    <mergeCell ref="AP83:AP90"/>
    <mergeCell ref="AP150:AP156"/>
    <mergeCell ref="AP157:AP163"/>
    <mergeCell ref="AP164:AP175"/>
    <mergeCell ref="AP176:AP181"/>
    <mergeCell ref="AP182:AP185"/>
    <mergeCell ref="AP186:AP191"/>
    <mergeCell ref="AP192:AP194"/>
    <mergeCell ref="AO212:AO215"/>
    <mergeCell ref="AO297:AO302"/>
    <mergeCell ref="AM297:AM302"/>
    <mergeCell ref="AM303:AM306"/>
    <mergeCell ref="AM307:AM308"/>
    <mergeCell ref="AM309:AM313"/>
    <mergeCell ref="AM314:AM318"/>
    <mergeCell ref="AM319:AM324"/>
    <mergeCell ref="AM325:AM327"/>
    <mergeCell ref="AM328:AM332"/>
    <mergeCell ref="AM333:AM336"/>
    <mergeCell ref="AM337:AM341"/>
    <mergeCell ref="AM342:AM349"/>
    <mergeCell ref="AM350:AM353"/>
    <mergeCell ref="AM354:AM356"/>
    <mergeCell ref="AO9:AO23"/>
    <mergeCell ref="AO24:AO34"/>
    <mergeCell ref="AO35:AO42"/>
    <mergeCell ref="AO43:AO50"/>
    <mergeCell ref="AO51:AO58"/>
    <mergeCell ref="AO59:AO65"/>
    <mergeCell ref="AO66:AO74"/>
    <mergeCell ref="AO75:AO82"/>
    <mergeCell ref="AO83:AO90"/>
    <mergeCell ref="AO150:AO156"/>
    <mergeCell ref="AO157:AO163"/>
    <mergeCell ref="AO164:AO175"/>
    <mergeCell ref="AO176:AO181"/>
    <mergeCell ref="AO182:AO185"/>
    <mergeCell ref="AO186:AO191"/>
    <mergeCell ref="AO192:AO194"/>
    <mergeCell ref="AO195:AO197"/>
    <mergeCell ref="AO198:AO203"/>
    <mergeCell ref="AO204:AO211"/>
    <mergeCell ref="AM204:AM211"/>
    <mergeCell ref="AM212:AM215"/>
    <mergeCell ref="AM216:AM219"/>
    <mergeCell ref="AM220:AM225"/>
    <mergeCell ref="AM226:AM232"/>
    <mergeCell ref="AM233:AM242"/>
    <mergeCell ref="AM243:AM250"/>
    <mergeCell ref="AM251:AM254"/>
    <mergeCell ref="AM255:AM258"/>
    <mergeCell ref="AM259:AM264"/>
    <mergeCell ref="AM265:AM269"/>
    <mergeCell ref="AM270:AM273"/>
    <mergeCell ref="AM274:AM277"/>
    <mergeCell ref="AM278:AM283"/>
    <mergeCell ref="AM284:AM287"/>
    <mergeCell ref="AM288:AM291"/>
    <mergeCell ref="AN255:AN258"/>
    <mergeCell ref="AN259:AN264"/>
    <mergeCell ref="AN265:AN269"/>
    <mergeCell ref="AN270:AN273"/>
    <mergeCell ref="AN274:AN277"/>
    <mergeCell ref="AN278:AN283"/>
    <mergeCell ref="AN284:AN287"/>
    <mergeCell ref="AN288:AN291"/>
    <mergeCell ref="AM292:AM296"/>
    <mergeCell ref="AL292:AL296"/>
    <mergeCell ref="AL297:AL302"/>
    <mergeCell ref="AL303:AL306"/>
    <mergeCell ref="AL307:AL308"/>
    <mergeCell ref="AL309:AL313"/>
    <mergeCell ref="AL314:AL318"/>
    <mergeCell ref="AL319:AL324"/>
    <mergeCell ref="AL325:AL327"/>
    <mergeCell ref="AL328:AL332"/>
    <mergeCell ref="AL333:AL336"/>
    <mergeCell ref="AL337:AL341"/>
    <mergeCell ref="AL342:AL349"/>
    <mergeCell ref="AL350:AL353"/>
    <mergeCell ref="AL354:AL356"/>
    <mergeCell ref="AM9:AM23"/>
    <mergeCell ref="AM24:AM34"/>
    <mergeCell ref="AM35:AM42"/>
    <mergeCell ref="AM43:AM50"/>
    <mergeCell ref="AM51:AM58"/>
    <mergeCell ref="AM59:AM65"/>
    <mergeCell ref="AM66:AM74"/>
    <mergeCell ref="AM75:AM82"/>
    <mergeCell ref="AM83:AM90"/>
    <mergeCell ref="AM150:AM156"/>
    <mergeCell ref="AM157:AM163"/>
    <mergeCell ref="AM164:AM175"/>
    <mergeCell ref="AM176:AM181"/>
    <mergeCell ref="AM182:AM185"/>
    <mergeCell ref="AM186:AM191"/>
    <mergeCell ref="AM192:AM194"/>
    <mergeCell ref="AM195:AM197"/>
    <mergeCell ref="AM198:AM203"/>
    <mergeCell ref="AL198:AL203"/>
    <mergeCell ref="AL204:AL211"/>
    <mergeCell ref="AL212:AL215"/>
    <mergeCell ref="AL216:AL219"/>
    <mergeCell ref="AL220:AL225"/>
    <mergeCell ref="AL226:AL232"/>
    <mergeCell ref="AL233:AL242"/>
    <mergeCell ref="AL243:AL250"/>
    <mergeCell ref="AL251:AL254"/>
    <mergeCell ref="AL255:AL258"/>
    <mergeCell ref="AL259:AL264"/>
    <mergeCell ref="AL265:AL269"/>
    <mergeCell ref="AL270:AL273"/>
    <mergeCell ref="AL274:AL277"/>
    <mergeCell ref="AL278:AL283"/>
    <mergeCell ref="AL284:AL287"/>
    <mergeCell ref="AL288:AL291"/>
    <mergeCell ref="AK288:AK291"/>
    <mergeCell ref="AK292:AK296"/>
    <mergeCell ref="AK297:AK302"/>
    <mergeCell ref="AK303:AK306"/>
    <mergeCell ref="AK307:AK308"/>
    <mergeCell ref="AK309:AK313"/>
    <mergeCell ref="AK314:AK318"/>
    <mergeCell ref="AK319:AK324"/>
    <mergeCell ref="AK325:AK327"/>
    <mergeCell ref="AK328:AK332"/>
    <mergeCell ref="AK333:AK336"/>
    <mergeCell ref="AK337:AK341"/>
    <mergeCell ref="AK342:AK349"/>
    <mergeCell ref="AK350:AK353"/>
    <mergeCell ref="AK354:AK356"/>
    <mergeCell ref="AL9:AL23"/>
    <mergeCell ref="AL24:AL34"/>
    <mergeCell ref="AL35:AL42"/>
    <mergeCell ref="AL43:AL50"/>
    <mergeCell ref="AL51:AL58"/>
    <mergeCell ref="AL59:AL65"/>
    <mergeCell ref="AL66:AL74"/>
    <mergeCell ref="AL75:AL82"/>
    <mergeCell ref="AL83:AL90"/>
    <mergeCell ref="AL150:AL156"/>
    <mergeCell ref="AL157:AL163"/>
    <mergeCell ref="AL164:AL175"/>
    <mergeCell ref="AL176:AL181"/>
    <mergeCell ref="AL182:AL185"/>
    <mergeCell ref="AL186:AL191"/>
    <mergeCell ref="AL192:AL194"/>
    <mergeCell ref="AL195:AL197"/>
    <mergeCell ref="AK195:AK197"/>
    <mergeCell ref="AK198:AK203"/>
    <mergeCell ref="AK204:AK211"/>
    <mergeCell ref="AK212:AK215"/>
    <mergeCell ref="AK216:AK219"/>
    <mergeCell ref="AK220:AK225"/>
    <mergeCell ref="AK226:AK232"/>
    <mergeCell ref="AK233:AK242"/>
    <mergeCell ref="AK243:AK250"/>
    <mergeCell ref="AK251:AK254"/>
    <mergeCell ref="AK255:AK258"/>
    <mergeCell ref="AK259:AK264"/>
    <mergeCell ref="AK265:AK269"/>
    <mergeCell ref="AK270:AK273"/>
    <mergeCell ref="AK274:AK277"/>
    <mergeCell ref="AK278:AK283"/>
    <mergeCell ref="AK284:AK287"/>
    <mergeCell ref="Z284:Z287"/>
    <mergeCell ref="Z288:Z290"/>
    <mergeCell ref="Z292:Z296"/>
    <mergeCell ref="Z297:Z302"/>
    <mergeCell ref="Z303:Z305"/>
    <mergeCell ref="Z307:Z308"/>
    <mergeCell ref="Z309:Z313"/>
    <mergeCell ref="Z314:Z318"/>
    <mergeCell ref="Z319:Z323"/>
    <mergeCell ref="Z325:Z327"/>
    <mergeCell ref="Z328:Z332"/>
    <mergeCell ref="Z333:Z336"/>
    <mergeCell ref="Z337:Z340"/>
    <mergeCell ref="Z342:Z348"/>
    <mergeCell ref="Z350:Z353"/>
    <mergeCell ref="Z354:Z356"/>
    <mergeCell ref="AK9:AK23"/>
    <mergeCell ref="AK24:AK34"/>
    <mergeCell ref="AK35:AK42"/>
    <mergeCell ref="AK43:AK50"/>
    <mergeCell ref="AK51:AK58"/>
    <mergeCell ref="AK59:AK65"/>
    <mergeCell ref="AK66:AK74"/>
    <mergeCell ref="AK75:AK82"/>
    <mergeCell ref="AK83:AK90"/>
    <mergeCell ref="AK150:AK156"/>
    <mergeCell ref="AK157:AK163"/>
    <mergeCell ref="AK164:AK175"/>
    <mergeCell ref="AK176:AK181"/>
    <mergeCell ref="AK182:AK185"/>
    <mergeCell ref="AK186:AK191"/>
    <mergeCell ref="AK192:AK194"/>
    <mergeCell ref="Z195:Z197"/>
    <mergeCell ref="Z9:Z23"/>
    <mergeCell ref="Z24:Z32"/>
    <mergeCell ref="Z33:Z34"/>
    <mergeCell ref="Z35:Z42"/>
    <mergeCell ref="Z43:Z49"/>
    <mergeCell ref="Z51:Z56"/>
    <mergeCell ref="Z57:Z58"/>
    <mergeCell ref="Z59:Z65"/>
    <mergeCell ref="Z66:Z74"/>
    <mergeCell ref="Z75:Z82"/>
    <mergeCell ref="Z83:Z89"/>
    <mergeCell ref="Z150:Z156"/>
    <mergeCell ref="Z157:Z163"/>
    <mergeCell ref="Z164:Z172"/>
    <mergeCell ref="Z176:Z181"/>
    <mergeCell ref="Z204:Z210"/>
    <mergeCell ref="Z212:Z215"/>
    <mergeCell ref="Z216:Z219"/>
    <mergeCell ref="Z220:Z225"/>
    <mergeCell ref="Z226:Z231"/>
    <mergeCell ref="Z233:Z240"/>
    <mergeCell ref="Z241:Z242"/>
    <mergeCell ref="Z243:Z249"/>
    <mergeCell ref="Z251:Z253"/>
    <mergeCell ref="Z255:Z258"/>
    <mergeCell ref="Z259:Z264"/>
    <mergeCell ref="Y284:Y287"/>
    <mergeCell ref="Y195:Y197"/>
    <mergeCell ref="Y198:Y203"/>
    <mergeCell ref="Y204:Y211"/>
    <mergeCell ref="Y212:Y215"/>
    <mergeCell ref="Y216:Y219"/>
    <mergeCell ref="Y220:Y225"/>
    <mergeCell ref="Y226:Y232"/>
    <mergeCell ref="Y233:Y242"/>
    <mergeCell ref="Y243:Y250"/>
    <mergeCell ref="Y251:Y254"/>
    <mergeCell ref="Y255:Y258"/>
    <mergeCell ref="Y259:Y264"/>
    <mergeCell ref="Y265:Y269"/>
    <mergeCell ref="Y270:Y273"/>
    <mergeCell ref="Y274:Y277"/>
    <mergeCell ref="Z270:Z273"/>
    <mergeCell ref="Z274:Z277"/>
    <mergeCell ref="Z278:Z283"/>
    <mergeCell ref="Z182:Z185"/>
    <mergeCell ref="Z186:Z191"/>
    <mergeCell ref="Z192:Z194"/>
    <mergeCell ref="Y278:Y283"/>
    <mergeCell ref="X284:X287"/>
    <mergeCell ref="X288:X291"/>
    <mergeCell ref="X292:X296"/>
    <mergeCell ref="X297:X302"/>
    <mergeCell ref="X303:X306"/>
    <mergeCell ref="X307:X308"/>
    <mergeCell ref="X309:X313"/>
    <mergeCell ref="X314:X318"/>
    <mergeCell ref="X319:X324"/>
    <mergeCell ref="X325:X327"/>
    <mergeCell ref="X328:X332"/>
    <mergeCell ref="X333:X336"/>
    <mergeCell ref="X198:X203"/>
    <mergeCell ref="X204:X211"/>
    <mergeCell ref="X212:X215"/>
    <mergeCell ref="X216:X219"/>
    <mergeCell ref="X220:X225"/>
    <mergeCell ref="X226:X232"/>
    <mergeCell ref="X233:X242"/>
    <mergeCell ref="X243:X250"/>
    <mergeCell ref="X251:X254"/>
    <mergeCell ref="X255:X258"/>
    <mergeCell ref="X259:X264"/>
    <mergeCell ref="X265:X269"/>
    <mergeCell ref="X270:X273"/>
    <mergeCell ref="X274:X277"/>
    <mergeCell ref="X278:X283"/>
    <mergeCell ref="Z198:Z203"/>
    <mergeCell ref="X337:X341"/>
    <mergeCell ref="X342:X349"/>
    <mergeCell ref="X350:X353"/>
    <mergeCell ref="X354:X356"/>
    <mergeCell ref="Y288:Y291"/>
    <mergeCell ref="Y292:Y296"/>
    <mergeCell ref="Y297:Y302"/>
    <mergeCell ref="Y303:Y306"/>
    <mergeCell ref="Y307:Y308"/>
    <mergeCell ref="Y309:Y313"/>
    <mergeCell ref="Y314:Y318"/>
    <mergeCell ref="Y319:Y324"/>
    <mergeCell ref="Y325:Y327"/>
    <mergeCell ref="Y328:Y332"/>
    <mergeCell ref="Y333:Y336"/>
    <mergeCell ref="Y337:Y341"/>
    <mergeCell ref="Y342:Y349"/>
    <mergeCell ref="Y350:Y353"/>
    <mergeCell ref="Y354:Y356"/>
    <mergeCell ref="Y9:Y23"/>
    <mergeCell ref="Y24:Y34"/>
    <mergeCell ref="Y35:Y42"/>
    <mergeCell ref="Y43:Y50"/>
    <mergeCell ref="Y51:Y58"/>
    <mergeCell ref="Y59:Y65"/>
    <mergeCell ref="Y66:Y74"/>
    <mergeCell ref="Y75:Y82"/>
    <mergeCell ref="Y83:Y90"/>
    <mergeCell ref="Y150:Y156"/>
    <mergeCell ref="Y157:Y163"/>
    <mergeCell ref="Y164:Y175"/>
    <mergeCell ref="Y176:Y181"/>
    <mergeCell ref="Y182:Y185"/>
    <mergeCell ref="Y186:Y191"/>
    <mergeCell ref="X192:X194"/>
    <mergeCell ref="X96:X101"/>
    <mergeCell ref="Y96:Y101"/>
    <mergeCell ref="X146:X149"/>
    <mergeCell ref="Y146:Y149"/>
    <mergeCell ref="Y192:Y194"/>
    <mergeCell ref="X9:X23"/>
    <mergeCell ref="X24:X34"/>
    <mergeCell ref="X35:X42"/>
    <mergeCell ref="X43:X50"/>
    <mergeCell ref="X51:X58"/>
    <mergeCell ref="X59:X65"/>
    <mergeCell ref="X66:X74"/>
    <mergeCell ref="X75:X82"/>
    <mergeCell ref="X83:X90"/>
    <mergeCell ref="X150:X156"/>
    <mergeCell ref="X157:X163"/>
    <mergeCell ref="X164:X175"/>
    <mergeCell ref="X176:X181"/>
    <mergeCell ref="X182:X185"/>
    <mergeCell ref="X186:X191"/>
    <mergeCell ref="W192:W194"/>
    <mergeCell ref="X195:X197"/>
    <mergeCell ref="W195:W197"/>
    <mergeCell ref="W278:W283"/>
    <mergeCell ref="V284:V287"/>
    <mergeCell ref="V288:V291"/>
    <mergeCell ref="V292:V296"/>
    <mergeCell ref="V297:V302"/>
    <mergeCell ref="V303:V306"/>
    <mergeCell ref="V307:V308"/>
    <mergeCell ref="V309:V313"/>
    <mergeCell ref="V314:V318"/>
    <mergeCell ref="V319:V324"/>
    <mergeCell ref="V198:V203"/>
    <mergeCell ref="V204:V211"/>
    <mergeCell ref="V212:V215"/>
    <mergeCell ref="V216:V219"/>
    <mergeCell ref="V220:V225"/>
    <mergeCell ref="V226:V232"/>
    <mergeCell ref="V233:V242"/>
    <mergeCell ref="V243:V250"/>
    <mergeCell ref="V251:V254"/>
    <mergeCell ref="V255:V258"/>
    <mergeCell ref="V259:V264"/>
    <mergeCell ref="V265:V269"/>
    <mergeCell ref="V270:V273"/>
    <mergeCell ref="V195:V197"/>
    <mergeCell ref="W265:W269"/>
    <mergeCell ref="V328:V332"/>
    <mergeCell ref="V333:V336"/>
    <mergeCell ref="V337:V341"/>
    <mergeCell ref="V342:V349"/>
    <mergeCell ref="V350:V353"/>
    <mergeCell ref="V274:V277"/>
    <mergeCell ref="V278:V283"/>
    <mergeCell ref="W284:W287"/>
    <mergeCell ref="W274:W277"/>
    <mergeCell ref="V354:V356"/>
    <mergeCell ref="W288:W291"/>
    <mergeCell ref="W292:W296"/>
    <mergeCell ref="W297:W302"/>
    <mergeCell ref="W303:W306"/>
    <mergeCell ref="W307:W308"/>
    <mergeCell ref="W309:W313"/>
    <mergeCell ref="W314:W318"/>
    <mergeCell ref="W319:W324"/>
    <mergeCell ref="W325:W327"/>
    <mergeCell ref="W328:W332"/>
    <mergeCell ref="W333:W336"/>
    <mergeCell ref="W337:W341"/>
    <mergeCell ref="W342:W349"/>
    <mergeCell ref="W350:W353"/>
    <mergeCell ref="W354:W356"/>
    <mergeCell ref="W9:W23"/>
    <mergeCell ref="W24:W34"/>
    <mergeCell ref="W35:W42"/>
    <mergeCell ref="W43:W50"/>
    <mergeCell ref="W51:W58"/>
    <mergeCell ref="W59:W65"/>
    <mergeCell ref="W66:W74"/>
    <mergeCell ref="W75:W82"/>
    <mergeCell ref="W83:W90"/>
    <mergeCell ref="W150:W156"/>
    <mergeCell ref="W157:W163"/>
    <mergeCell ref="W164:W175"/>
    <mergeCell ref="W176:W181"/>
    <mergeCell ref="W182:W185"/>
    <mergeCell ref="W186:W191"/>
    <mergeCell ref="V192:V194"/>
    <mergeCell ref="V96:V101"/>
    <mergeCell ref="W96:W101"/>
    <mergeCell ref="V146:V149"/>
    <mergeCell ref="W146:W149"/>
    <mergeCell ref="V9:V23"/>
    <mergeCell ref="V24:V34"/>
    <mergeCell ref="V35:V42"/>
    <mergeCell ref="V43:V50"/>
    <mergeCell ref="V51:V58"/>
    <mergeCell ref="V59:V65"/>
    <mergeCell ref="V66:V74"/>
    <mergeCell ref="V75:V82"/>
    <mergeCell ref="V83:V90"/>
    <mergeCell ref="V150:V156"/>
    <mergeCell ref="V157:V163"/>
    <mergeCell ref="V164:V175"/>
    <mergeCell ref="W270:W273"/>
    <mergeCell ref="W198:W203"/>
    <mergeCell ref="W204:W211"/>
    <mergeCell ref="W212:W215"/>
    <mergeCell ref="W216:W219"/>
    <mergeCell ref="W220:W225"/>
    <mergeCell ref="W226:W232"/>
    <mergeCell ref="W233:W242"/>
    <mergeCell ref="W243:W250"/>
    <mergeCell ref="W251:W254"/>
    <mergeCell ref="W255:W258"/>
    <mergeCell ref="W259:W264"/>
    <mergeCell ref="U284:U287"/>
    <mergeCell ref="U195:U197"/>
    <mergeCell ref="U198:U203"/>
    <mergeCell ref="U204:U211"/>
    <mergeCell ref="U212:U215"/>
    <mergeCell ref="U216:U219"/>
    <mergeCell ref="U220:U225"/>
    <mergeCell ref="U226:U232"/>
    <mergeCell ref="U233:U242"/>
    <mergeCell ref="U243:U250"/>
    <mergeCell ref="U251:U254"/>
    <mergeCell ref="U255:U258"/>
    <mergeCell ref="U259:U264"/>
    <mergeCell ref="U265:U269"/>
    <mergeCell ref="U270:U273"/>
    <mergeCell ref="U274:U277"/>
    <mergeCell ref="V176:V181"/>
    <mergeCell ref="V182:V185"/>
    <mergeCell ref="V186:V191"/>
    <mergeCell ref="U192:U194"/>
    <mergeCell ref="U278:U283"/>
    <mergeCell ref="T284:T287"/>
    <mergeCell ref="T288:T291"/>
    <mergeCell ref="T292:T296"/>
    <mergeCell ref="T297:T302"/>
    <mergeCell ref="T303:T306"/>
    <mergeCell ref="T307:T308"/>
    <mergeCell ref="T309:T313"/>
    <mergeCell ref="T314:T318"/>
    <mergeCell ref="T319:T324"/>
    <mergeCell ref="T325:T327"/>
    <mergeCell ref="T328:T332"/>
    <mergeCell ref="T333:T336"/>
    <mergeCell ref="T204:T211"/>
    <mergeCell ref="T212:T215"/>
    <mergeCell ref="T216:T219"/>
    <mergeCell ref="T220:T225"/>
    <mergeCell ref="T226:T232"/>
    <mergeCell ref="T233:T242"/>
    <mergeCell ref="T243:T250"/>
    <mergeCell ref="T251:T254"/>
    <mergeCell ref="T255:T258"/>
    <mergeCell ref="T259:T264"/>
    <mergeCell ref="T265:T269"/>
    <mergeCell ref="T270:T273"/>
    <mergeCell ref="T274:T277"/>
    <mergeCell ref="T278:T283"/>
    <mergeCell ref="V325:V327"/>
    <mergeCell ref="T337:T341"/>
    <mergeCell ref="T342:T349"/>
    <mergeCell ref="T350:T353"/>
    <mergeCell ref="T354:T356"/>
    <mergeCell ref="U288:U291"/>
    <mergeCell ref="U292:U296"/>
    <mergeCell ref="U297:U302"/>
    <mergeCell ref="U303:U306"/>
    <mergeCell ref="U307:U308"/>
    <mergeCell ref="U309:U313"/>
    <mergeCell ref="U314:U318"/>
    <mergeCell ref="U319:U324"/>
    <mergeCell ref="U325:U327"/>
    <mergeCell ref="U328:U332"/>
    <mergeCell ref="U333:U336"/>
    <mergeCell ref="U337:U341"/>
    <mergeCell ref="U342:U349"/>
    <mergeCell ref="U350:U353"/>
    <mergeCell ref="U354:U356"/>
    <mergeCell ref="U9:U23"/>
    <mergeCell ref="U24:U34"/>
    <mergeCell ref="U35:U42"/>
    <mergeCell ref="U43:U50"/>
    <mergeCell ref="U51:U58"/>
    <mergeCell ref="U59:U65"/>
    <mergeCell ref="U66:U74"/>
    <mergeCell ref="U75:U82"/>
    <mergeCell ref="U83:U90"/>
    <mergeCell ref="U150:U156"/>
    <mergeCell ref="U157:U163"/>
    <mergeCell ref="U164:U175"/>
    <mergeCell ref="U176:U181"/>
    <mergeCell ref="U182:U185"/>
    <mergeCell ref="U186:U191"/>
    <mergeCell ref="T192:T194"/>
    <mergeCell ref="T96:T101"/>
    <mergeCell ref="U96:U101"/>
    <mergeCell ref="T146:T149"/>
    <mergeCell ref="U146:U149"/>
    <mergeCell ref="T91:T95"/>
    <mergeCell ref="U91:U95"/>
    <mergeCell ref="T9:T23"/>
    <mergeCell ref="T24:T34"/>
    <mergeCell ref="T35:T42"/>
    <mergeCell ref="T43:T50"/>
    <mergeCell ref="T51:T58"/>
    <mergeCell ref="T59:T65"/>
    <mergeCell ref="T66:T74"/>
    <mergeCell ref="T75:T82"/>
    <mergeCell ref="T83:T90"/>
    <mergeCell ref="T150:T156"/>
    <mergeCell ref="S284:S287"/>
    <mergeCell ref="S195:S197"/>
    <mergeCell ref="S198:S203"/>
    <mergeCell ref="S204:S211"/>
    <mergeCell ref="S212:S215"/>
    <mergeCell ref="S216:S219"/>
    <mergeCell ref="S220:S225"/>
    <mergeCell ref="S226:S232"/>
    <mergeCell ref="S233:S242"/>
    <mergeCell ref="S243:S250"/>
    <mergeCell ref="S251:S254"/>
    <mergeCell ref="S255:S258"/>
    <mergeCell ref="S259:S264"/>
    <mergeCell ref="S265:S269"/>
    <mergeCell ref="S270:S273"/>
    <mergeCell ref="S274:S277"/>
    <mergeCell ref="S278:S283"/>
    <mergeCell ref="T157:T163"/>
    <mergeCell ref="T164:T175"/>
    <mergeCell ref="T176:T181"/>
    <mergeCell ref="T182:T185"/>
    <mergeCell ref="T186:T191"/>
    <mergeCell ref="S192:S194"/>
    <mergeCell ref="T195:T197"/>
    <mergeCell ref="R292:R296"/>
    <mergeCell ref="R297:R302"/>
    <mergeCell ref="R303:R306"/>
    <mergeCell ref="R307:R308"/>
    <mergeCell ref="R309:R313"/>
    <mergeCell ref="R314:R318"/>
    <mergeCell ref="R319:R324"/>
    <mergeCell ref="R325:R327"/>
    <mergeCell ref="R328:R332"/>
    <mergeCell ref="R333:R336"/>
    <mergeCell ref="R212:R215"/>
    <mergeCell ref="R216:R219"/>
    <mergeCell ref="R220:R225"/>
    <mergeCell ref="R226:R232"/>
    <mergeCell ref="R233:R242"/>
    <mergeCell ref="R243:R250"/>
    <mergeCell ref="R251:R254"/>
    <mergeCell ref="R255:R258"/>
    <mergeCell ref="R259:R264"/>
    <mergeCell ref="R265:R269"/>
    <mergeCell ref="R270:R273"/>
    <mergeCell ref="R274:R277"/>
    <mergeCell ref="R278:R283"/>
    <mergeCell ref="R284:R287"/>
    <mergeCell ref="T198:T203"/>
    <mergeCell ref="R337:R341"/>
    <mergeCell ref="R342:R349"/>
    <mergeCell ref="R350:R353"/>
    <mergeCell ref="R354:R356"/>
    <mergeCell ref="R399:R404"/>
    <mergeCell ref="S357:S360"/>
    <mergeCell ref="S288:S291"/>
    <mergeCell ref="S292:S296"/>
    <mergeCell ref="S297:S302"/>
    <mergeCell ref="S303:S306"/>
    <mergeCell ref="S307:S308"/>
    <mergeCell ref="S309:S313"/>
    <mergeCell ref="S314:S318"/>
    <mergeCell ref="S319:S324"/>
    <mergeCell ref="S325:S327"/>
    <mergeCell ref="S328:S332"/>
    <mergeCell ref="S333:S336"/>
    <mergeCell ref="S337:S341"/>
    <mergeCell ref="S342:S349"/>
    <mergeCell ref="S350:S353"/>
    <mergeCell ref="S354:S356"/>
    <mergeCell ref="R288:R291"/>
    <mergeCell ref="S9:S23"/>
    <mergeCell ref="S24:S34"/>
    <mergeCell ref="S35:S42"/>
    <mergeCell ref="S43:S50"/>
    <mergeCell ref="S51:S58"/>
    <mergeCell ref="S59:S65"/>
    <mergeCell ref="S66:S74"/>
    <mergeCell ref="S75:S82"/>
    <mergeCell ref="S83:S90"/>
    <mergeCell ref="S150:S156"/>
    <mergeCell ref="S157:S163"/>
    <mergeCell ref="S164:S175"/>
    <mergeCell ref="S176:S181"/>
    <mergeCell ref="S182:S185"/>
    <mergeCell ref="S186:S191"/>
    <mergeCell ref="R195:R197"/>
    <mergeCell ref="R96:R101"/>
    <mergeCell ref="S96:S101"/>
    <mergeCell ref="R146:R149"/>
    <mergeCell ref="S146:S149"/>
    <mergeCell ref="R91:R95"/>
    <mergeCell ref="S91:S95"/>
    <mergeCell ref="Q288:Q291"/>
    <mergeCell ref="Q198:Q203"/>
    <mergeCell ref="Q204:Q211"/>
    <mergeCell ref="Q212:Q215"/>
    <mergeCell ref="Q216:Q219"/>
    <mergeCell ref="Q220:Q225"/>
    <mergeCell ref="Q226:Q232"/>
    <mergeCell ref="Q233:Q242"/>
    <mergeCell ref="Q243:Q250"/>
    <mergeCell ref="Q251:Q254"/>
    <mergeCell ref="Q255:Q258"/>
    <mergeCell ref="Q259:Q264"/>
    <mergeCell ref="Q265:Q269"/>
    <mergeCell ref="Q270:Q273"/>
    <mergeCell ref="Q274:Q277"/>
    <mergeCell ref="Q278:Q283"/>
    <mergeCell ref="Q284:Q287"/>
    <mergeCell ref="Q297:Q302"/>
    <mergeCell ref="Q303:Q306"/>
    <mergeCell ref="Q307:Q308"/>
    <mergeCell ref="Q309:Q313"/>
    <mergeCell ref="Q314:Q318"/>
    <mergeCell ref="Q319:Q324"/>
    <mergeCell ref="Q325:Q327"/>
    <mergeCell ref="Q328:Q332"/>
    <mergeCell ref="Q333:Q336"/>
    <mergeCell ref="Q337:Q341"/>
    <mergeCell ref="Q342:Q349"/>
    <mergeCell ref="Q350:Q353"/>
    <mergeCell ref="Q354:Q356"/>
    <mergeCell ref="R9:R23"/>
    <mergeCell ref="R24:R34"/>
    <mergeCell ref="R35:R42"/>
    <mergeCell ref="R43:R50"/>
    <mergeCell ref="R51:R58"/>
    <mergeCell ref="R59:R65"/>
    <mergeCell ref="R66:R74"/>
    <mergeCell ref="R75:R82"/>
    <mergeCell ref="R83:R90"/>
    <mergeCell ref="R150:R156"/>
    <mergeCell ref="R157:R163"/>
    <mergeCell ref="R164:R175"/>
    <mergeCell ref="R176:R181"/>
    <mergeCell ref="R182:R185"/>
    <mergeCell ref="R186:R191"/>
    <mergeCell ref="R192:R194"/>
    <mergeCell ref="Q195:Q197"/>
    <mergeCell ref="R198:R203"/>
    <mergeCell ref="R204:R211"/>
    <mergeCell ref="P288:P291"/>
    <mergeCell ref="P292:P296"/>
    <mergeCell ref="P297:P302"/>
    <mergeCell ref="P303:P306"/>
    <mergeCell ref="P307:P308"/>
    <mergeCell ref="P309:P313"/>
    <mergeCell ref="P314:P318"/>
    <mergeCell ref="P319:P324"/>
    <mergeCell ref="P325:P327"/>
    <mergeCell ref="P328:P332"/>
    <mergeCell ref="P333:P336"/>
    <mergeCell ref="P337:P341"/>
    <mergeCell ref="P342:P349"/>
    <mergeCell ref="P350:P353"/>
    <mergeCell ref="P354:P356"/>
    <mergeCell ref="Q9:Q23"/>
    <mergeCell ref="Q24:Q34"/>
    <mergeCell ref="Q35:Q42"/>
    <mergeCell ref="Q43:Q50"/>
    <mergeCell ref="Q51:Q58"/>
    <mergeCell ref="Q59:Q65"/>
    <mergeCell ref="Q66:Q74"/>
    <mergeCell ref="Q75:Q82"/>
    <mergeCell ref="Q83:Q90"/>
    <mergeCell ref="Q150:Q156"/>
    <mergeCell ref="Q157:Q163"/>
    <mergeCell ref="Q164:Q175"/>
    <mergeCell ref="Q176:Q181"/>
    <mergeCell ref="Q182:Q185"/>
    <mergeCell ref="Q186:Q191"/>
    <mergeCell ref="Q292:Q296"/>
    <mergeCell ref="Q192:Q194"/>
    <mergeCell ref="P195:P197"/>
    <mergeCell ref="P198:P203"/>
    <mergeCell ref="P204:P211"/>
    <mergeCell ref="P212:P215"/>
    <mergeCell ref="P216:P219"/>
    <mergeCell ref="P220:P225"/>
    <mergeCell ref="P226:P232"/>
    <mergeCell ref="P233:P242"/>
    <mergeCell ref="P243:P250"/>
    <mergeCell ref="P251:P254"/>
    <mergeCell ref="P255:P258"/>
    <mergeCell ref="P259:P264"/>
    <mergeCell ref="P265:P269"/>
    <mergeCell ref="P270:P273"/>
    <mergeCell ref="P274:P277"/>
    <mergeCell ref="P278:P283"/>
    <mergeCell ref="P192:P194"/>
    <mergeCell ref="O325:O327"/>
    <mergeCell ref="O328:O332"/>
    <mergeCell ref="O333:O336"/>
    <mergeCell ref="O337:O341"/>
    <mergeCell ref="O342:O349"/>
    <mergeCell ref="O350:O353"/>
    <mergeCell ref="O354:O356"/>
    <mergeCell ref="P9:P23"/>
    <mergeCell ref="P24:P34"/>
    <mergeCell ref="P35:P42"/>
    <mergeCell ref="P43:P50"/>
    <mergeCell ref="P51:P58"/>
    <mergeCell ref="P59:P65"/>
    <mergeCell ref="P66:P74"/>
    <mergeCell ref="P75:P82"/>
    <mergeCell ref="P83:P90"/>
    <mergeCell ref="P150:P156"/>
    <mergeCell ref="P157:P163"/>
    <mergeCell ref="P164:P175"/>
    <mergeCell ref="P176:P181"/>
    <mergeCell ref="P182:P185"/>
    <mergeCell ref="P186:P191"/>
    <mergeCell ref="O251:O254"/>
    <mergeCell ref="O255:O258"/>
    <mergeCell ref="O259:O264"/>
    <mergeCell ref="O265:O269"/>
    <mergeCell ref="O270:O273"/>
    <mergeCell ref="O274:O277"/>
    <mergeCell ref="O278:O283"/>
    <mergeCell ref="O284:O287"/>
    <mergeCell ref="P284:P287"/>
    <mergeCell ref="O288:O291"/>
    <mergeCell ref="O292:O296"/>
    <mergeCell ref="O297:O302"/>
    <mergeCell ref="O303:O306"/>
    <mergeCell ref="O307:O308"/>
    <mergeCell ref="O309:O313"/>
    <mergeCell ref="O314:O318"/>
    <mergeCell ref="O319:O324"/>
    <mergeCell ref="N325:N327"/>
    <mergeCell ref="N328:N332"/>
    <mergeCell ref="N333:N336"/>
    <mergeCell ref="N337:N341"/>
    <mergeCell ref="N342:N349"/>
    <mergeCell ref="N350:N353"/>
    <mergeCell ref="N354:N356"/>
    <mergeCell ref="O9:O23"/>
    <mergeCell ref="O24:O34"/>
    <mergeCell ref="O35:O42"/>
    <mergeCell ref="O43:O50"/>
    <mergeCell ref="O51:O58"/>
    <mergeCell ref="O59:O65"/>
    <mergeCell ref="O66:O74"/>
    <mergeCell ref="O75:O82"/>
    <mergeCell ref="O83:O90"/>
    <mergeCell ref="O150:O156"/>
    <mergeCell ref="O157:O163"/>
    <mergeCell ref="O164:O175"/>
    <mergeCell ref="O176:O181"/>
    <mergeCell ref="O182:O185"/>
    <mergeCell ref="O186:O191"/>
    <mergeCell ref="O192:O194"/>
    <mergeCell ref="O195:O197"/>
    <mergeCell ref="O198:O203"/>
    <mergeCell ref="O204:O211"/>
    <mergeCell ref="O212:O215"/>
    <mergeCell ref="O216:O219"/>
    <mergeCell ref="O220:O225"/>
    <mergeCell ref="O226:O232"/>
    <mergeCell ref="O233:O242"/>
    <mergeCell ref="O243:O250"/>
    <mergeCell ref="N243:N250"/>
    <mergeCell ref="N251:N254"/>
    <mergeCell ref="N255:N258"/>
    <mergeCell ref="N259:N264"/>
    <mergeCell ref="N265:N269"/>
    <mergeCell ref="N270:N273"/>
    <mergeCell ref="N274:N277"/>
    <mergeCell ref="N278:N283"/>
    <mergeCell ref="N284:N287"/>
    <mergeCell ref="N288:N291"/>
    <mergeCell ref="N292:N296"/>
    <mergeCell ref="N297:N302"/>
    <mergeCell ref="N303:N306"/>
    <mergeCell ref="N307:N308"/>
    <mergeCell ref="N309:N313"/>
    <mergeCell ref="N314:N318"/>
    <mergeCell ref="N319:N324"/>
    <mergeCell ref="M319:M324"/>
    <mergeCell ref="M325:M327"/>
    <mergeCell ref="M328:M332"/>
    <mergeCell ref="M333:M336"/>
    <mergeCell ref="M337:M341"/>
    <mergeCell ref="M342:M349"/>
    <mergeCell ref="M350:M353"/>
    <mergeCell ref="M354:M356"/>
    <mergeCell ref="N9:N23"/>
    <mergeCell ref="N24:N34"/>
    <mergeCell ref="N35:N42"/>
    <mergeCell ref="N43:N50"/>
    <mergeCell ref="N51:N58"/>
    <mergeCell ref="N59:N65"/>
    <mergeCell ref="N66:N74"/>
    <mergeCell ref="N75:N82"/>
    <mergeCell ref="N83:N90"/>
    <mergeCell ref="N150:N156"/>
    <mergeCell ref="N157:N163"/>
    <mergeCell ref="N164:N175"/>
    <mergeCell ref="N176:N181"/>
    <mergeCell ref="N182:N185"/>
    <mergeCell ref="N186:N191"/>
    <mergeCell ref="N192:N194"/>
    <mergeCell ref="N195:N197"/>
    <mergeCell ref="N198:N203"/>
    <mergeCell ref="N204:N211"/>
    <mergeCell ref="N212:N215"/>
    <mergeCell ref="N216:N219"/>
    <mergeCell ref="N220:N225"/>
    <mergeCell ref="N226:N232"/>
    <mergeCell ref="N233:N242"/>
    <mergeCell ref="M233:M242"/>
    <mergeCell ref="M243:M250"/>
    <mergeCell ref="M251:M254"/>
    <mergeCell ref="M255:M258"/>
    <mergeCell ref="M259:M264"/>
    <mergeCell ref="M265:M269"/>
    <mergeCell ref="M270:M273"/>
    <mergeCell ref="M274:M277"/>
    <mergeCell ref="M278:M283"/>
    <mergeCell ref="M284:M287"/>
    <mergeCell ref="M288:M291"/>
    <mergeCell ref="M292:M296"/>
    <mergeCell ref="M297:M302"/>
    <mergeCell ref="M303:M306"/>
    <mergeCell ref="M307:M308"/>
    <mergeCell ref="M309:M313"/>
    <mergeCell ref="M314:M318"/>
    <mergeCell ref="L314:L318"/>
    <mergeCell ref="L319:L324"/>
    <mergeCell ref="L325:L327"/>
    <mergeCell ref="L328:L332"/>
    <mergeCell ref="L333:L336"/>
    <mergeCell ref="L337:L341"/>
    <mergeCell ref="L342:L349"/>
    <mergeCell ref="L350:L353"/>
    <mergeCell ref="L354:L356"/>
    <mergeCell ref="M9:M23"/>
    <mergeCell ref="M24:M34"/>
    <mergeCell ref="M35:M42"/>
    <mergeCell ref="M43:M50"/>
    <mergeCell ref="M51:M58"/>
    <mergeCell ref="M59:M65"/>
    <mergeCell ref="M66:M74"/>
    <mergeCell ref="M75:M82"/>
    <mergeCell ref="M83:M90"/>
    <mergeCell ref="M150:M156"/>
    <mergeCell ref="M157:M163"/>
    <mergeCell ref="M164:M175"/>
    <mergeCell ref="M176:M181"/>
    <mergeCell ref="M182:M185"/>
    <mergeCell ref="M186:M191"/>
    <mergeCell ref="M192:M194"/>
    <mergeCell ref="M195:M197"/>
    <mergeCell ref="M198:M203"/>
    <mergeCell ref="M204:M211"/>
    <mergeCell ref="M212:M215"/>
    <mergeCell ref="M216:M219"/>
    <mergeCell ref="M220:M225"/>
    <mergeCell ref="M226:M232"/>
    <mergeCell ref="L226:L232"/>
    <mergeCell ref="L233:L242"/>
    <mergeCell ref="L243:L250"/>
    <mergeCell ref="L251:L254"/>
    <mergeCell ref="L255:L258"/>
    <mergeCell ref="L259:L264"/>
    <mergeCell ref="L265:L269"/>
    <mergeCell ref="L270:L273"/>
    <mergeCell ref="L274:L277"/>
    <mergeCell ref="L278:L283"/>
    <mergeCell ref="L198:L203"/>
    <mergeCell ref="L204:L211"/>
    <mergeCell ref="L212:L215"/>
    <mergeCell ref="L216:L219"/>
    <mergeCell ref="L220:L225"/>
    <mergeCell ref="L284:L287"/>
    <mergeCell ref="L288:L291"/>
    <mergeCell ref="L292:L296"/>
    <mergeCell ref="L297:L302"/>
    <mergeCell ref="L303:L306"/>
    <mergeCell ref="L307:L308"/>
    <mergeCell ref="L309:L313"/>
    <mergeCell ref="K309:K313"/>
    <mergeCell ref="K314:K318"/>
    <mergeCell ref="K319:K324"/>
    <mergeCell ref="K325:K327"/>
    <mergeCell ref="K328:K332"/>
    <mergeCell ref="K333:K336"/>
    <mergeCell ref="K337:K341"/>
    <mergeCell ref="K342:K349"/>
    <mergeCell ref="K350:K353"/>
    <mergeCell ref="K354:K356"/>
    <mergeCell ref="L9:L23"/>
    <mergeCell ref="L24:L34"/>
    <mergeCell ref="L35:L42"/>
    <mergeCell ref="L43:L50"/>
    <mergeCell ref="L51:L58"/>
    <mergeCell ref="L59:L65"/>
    <mergeCell ref="L66:L74"/>
    <mergeCell ref="L75:L82"/>
    <mergeCell ref="L83:L90"/>
    <mergeCell ref="L150:L156"/>
    <mergeCell ref="L157:L163"/>
    <mergeCell ref="L164:L175"/>
    <mergeCell ref="L176:L181"/>
    <mergeCell ref="L182:L185"/>
    <mergeCell ref="L186:L191"/>
    <mergeCell ref="L192:L194"/>
    <mergeCell ref="L195:L197"/>
    <mergeCell ref="K220:K225"/>
    <mergeCell ref="K226:K232"/>
    <mergeCell ref="K233:K242"/>
    <mergeCell ref="K243:K250"/>
    <mergeCell ref="K251:K254"/>
    <mergeCell ref="K255:K258"/>
    <mergeCell ref="K259:K264"/>
    <mergeCell ref="K265:K269"/>
    <mergeCell ref="K270:K273"/>
    <mergeCell ref="K274:K277"/>
    <mergeCell ref="K278:K283"/>
    <mergeCell ref="K284:K287"/>
    <mergeCell ref="K288:K291"/>
    <mergeCell ref="K292:K296"/>
    <mergeCell ref="K297:K302"/>
    <mergeCell ref="K303:K306"/>
    <mergeCell ref="K307:K308"/>
    <mergeCell ref="J307:J308"/>
    <mergeCell ref="J309:J313"/>
    <mergeCell ref="J314:J318"/>
    <mergeCell ref="J319:J324"/>
    <mergeCell ref="J325:J327"/>
    <mergeCell ref="J328:J332"/>
    <mergeCell ref="J333:J336"/>
    <mergeCell ref="J337:J341"/>
    <mergeCell ref="J342:J349"/>
    <mergeCell ref="J350:J353"/>
    <mergeCell ref="J354:J356"/>
    <mergeCell ref="K9:K23"/>
    <mergeCell ref="K24:K34"/>
    <mergeCell ref="K35:K42"/>
    <mergeCell ref="K43:K50"/>
    <mergeCell ref="K51:K58"/>
    <mergeCell ref="K59:K65"/>
    <mergeCell ref="K66:K74"/>
    <mergeCell ref="K75:K82"/>
    <mergeCell ref="K83:K90"/>
    <mergeCell ref="K150:K156"/>
    <mergeCell ref="K157:K163"/>
    <mergeCell ref="K164:K175"/>
    <mergeCell ref="K176:K181"/>
    <mergeCell ref="K182:K185"/>
    <mergeCell ref="K186:K191"/>
    <mergeCell ref="K192:K194"/>
    <mergeCell ref="K195:K197"/>
    <mergeCell ref="K198:K203"/>
    <mergeCell ref="K204:K211"/>
    <mergeCell ref="K212:K215"/>
    <mergeCell ref="K216:K219"/>
    <mergeCell ref="J216:J219"/>
    <mergeCell ref="J220:J225"/>
    <mergeCell ref="J226:J232"/>
    <mergeCell ref="J233:J242"/>
    <mergeCell ref="J243:J250"/>
    <mergeCell ref="J251:J254"/>
    <mergeCell ref="J255:J258"/>
    <mergeCell ref="J259:J264"/>
    <mergeCell ref="J265:J269"/>
    <mergeCell ref="J270:J273"/>
    <mergeCell ref="J274:J277"/>
    <mergeCell ref="J278:J283"/>
    <mergeCell ref="J284:J287"/>
    <mergeCell ref="J288:J291"/>
    <mergeCell ref="J292:J296"/>
    <mergeCell ref="J297:J302"/>
    <mergeCell ref="J303:J306"/>
    <mergeCell ref="I303:I306"/>
    <mergeCell ref="I307:I308"/>
    <mergeCell ref="I309:I313"/>
    <mergeCell ref="I314:I318"/>
    <mergeCell ref="I319:I324"/>
    <mergeCell ref="I325:I327"/>
    <mergeCell ref="I328:I332"/>
    <mergeCell ref="I333:I336"/>
    <mergeCell ref="I337:I341"/>
    <mergeCell ref="I342:I349"/>
    <mergeCell ref="I350:I353"/>
    <mergeCell ref="I354:I356"/>
    <mergeCell ref="J9:J23"/>
    <mergeCell ref="J24:J34"/>
    <mergeCell ref="J35:J42"/>
    <mergeCell ref="J43:J50"/>
    <mergeCell ref="J51:J58"/>
    <mergeCell ref="J59:J65"/>
    <mergeCell ref="J66:J74"/>
    <mergeCell ref="J75:J82"/>
    <mergeCell ref="J83:J90"/>
    <mergeCell ref="J150:J156"/>
    <mergeCell ref="J157:J163"/>
    <mergeCell ref="J164:J175"/>
    <mergeCell ref="J176:J181"/>
    <mergeCell ref="J182:J185"/>
    <mergeCell ref="J186:J191"/>
    <mergeCell ref="J192:J194"/>
    <mergeCell ref="J195:J197"/>
    <mergeCell ref="J198:J203"/>
    <mergeCell ref="J204:J211"/>
    <mergeCell ref="J212:J215"/>
    <mergeCell ref="I212:I215"/>
    <mergeCell ref="I216:I219"/>
    <mergeCell ref="I220:I225"/>
    <mergeCell ref="I226:I232"/>
    <mergeCell ref="I233:I242"/>
    <mergeCell ref="I243:I250"/>
    <mergeCell ref="I251:I254"/>
    <mergeCell ref="I255:I258"/>
    <mergeCell ref="I259:I264"/>
    <mergeCell ref="I265:I269"/>
    <mergeCell ref="I270:I273"/>
    <mergeCell ref="I274:I277"/>
    <mergeCell ref="I278:I283"/>
    <mergeCell ref="I284:I287"/>
    <mergeCell ref="I288:I291"/>
    <mergeCell ref="I292:I296"/>
    <mergeCell ref="I297:I302"/>
    <mergeCell ref="H297:H302"/>
    <mergeCell ref="H303:H306"/>
    <mergeCell ref="H307:H308"/>
    <mergeCell ref="H309:H313"/>
    <mergeCell ref="H314:H318"/>
    <mergeCell ref="H319:H324"/>
    <mergeCell ref="H325:H327"/>
    <mergeCell ref="H328:H332"/>
    <mergeCell ref="H333:H336"/>
    <mergeCell ref="H337:H341"/>
    <mergeCell ref="H342:H349"/>
    <mergeCell ref="H350:H353"/>
    <mergeCell ref="H354:H356"/>
    <mergeCell ref="I9:I23"/>
    <mergeCell ref="I24:I34"/>
    <mergeCell ref="I35:I42"/>
    <mergeCell ref="I43:I50"/>
    <mergeCell ref="I51:I58"/>
    <mergeCell ref="I59:I65"/>
    <mergeCell ref="I66:I74"/>
    <mergeCell ref="I75:I82"/>
    <mergeCell ref="I83:I90"/>
    <mergeCell ref="I150:I156"/>
    <mergeCell ref="I157:I163"/>
    <mergeCell ref="I164:I175"/>
    <mergeCell ref="I176:I181"/>
    <mergeCell ref="I182:I185"/>
    <mergeCell ref="I186:I191"/>
    <mergeCell ref="I192:I194"/>
    <mergeCell ref="I195:I197"/>
    <mergeCell ref="I198:I203"/>
    <mergeCell ref="I204:I211"/>
    <mergeCell ref="H204:H211"/>
    <mergeCell ref="H212:H215"/>
    <mergeCell ref="H216:H219"/>
    <mergeCell ref="H220:H225"/>
    <mergeCell ref="H226:H232"/>
    <mergeCell ref="H233:H242"/>
    <mergeCell ref="H243:H250"/>
    <mergeCell ref="H251:H254"/>
    <mergeCell ref="H255:H258"/>
    <mergeCell ref="H259:H264"/>
    <mergeCell ref="H265:H269"/>
    <mergeCell ref="H270:H273"/>
    <mergeCell ref="H274:H277"/>
    <mergeCell ref="H278:H283"/>
    <mergeCell ref="H284:H287"/>
    <mergeCell ref="H288:H291"/>
    <mergeCell ref="H292:H296"/>
    <mergeCell ref="G297:G302"/>
    <mergeCell ref="G303:G306"/>
    <mergeCell ref="G307:G308"/>
    <mergeCell ref="G309:G313"/>
    <mergeCell ref="G314:G318"/>
    <mergeCell ref="G319:G324"/>
    <mergeCell ref="G325:G327"/>
    <mergeCell ref="G328:G332"/>
    <mergeCell ref="G333:G336"/>
    <mergeCell ref="G337:G341"/>
    <mergeCell ref="G342:G349"/>
    <mergeCell ref="G350:G353"/>
    <mergeCell ref="G354:G356"/>
    <mergeCell ref="H3:H8"/>
    <mergeCell ref="H9:H23"/>
    <mergeCell ref="H24:H34"/>
    <mergeCell ref="H35:H42"/>
    <mergeCell ref="H43:H50"/>
    <mergeCell ref="H51:H58"/>
    <mergeCell ref="H59:H65"/>
    <mergeCell ref="H66:H74"/>
    <mergeCell ref="H75:H82"/>
    <mergeCell ref="H83:H90"/>
    <mergeCell ref="H150:H156"/>
    <mergeCell ref="H157:H163"/>
    <mergeCell ref="H164:H175"/>
    <mergeCell ref="H176:H181"/>
    <mergeCell ref="H182:H185"/>
    <mergeCell ref="H186:H191"/>
    <mergeCell ref="H192:H194"/>
    <mergeCell ref="H195:H197"/>
    <mergeCell ref="H198:H203"/>
    <mergeCell ref="F307:F308"/>
    <mergeCell ref="F309:F313"/>
    <mergeCell ref="F314:F318"/>
    <mergeCell ref="F319:F324"/>
    <mergeCell ref="F325:F327"/>
    <mergeCell ref="F328:F332"/>
    <mergeCell ref="F333:F336"/>
    <mergeCell ref="F337:F341"/>
    <mergeCell ref="F342:F349"/>
    <mergeCell ref="F350:F353"/>
    <mergeCell ref="F354:F356"/>
    <mergeCell ref="G186:G191"/>
    <mergeCell ref="G192:G194"/>
    <mergeCell ref="G195:G197"/>
    <mergeCell ref="G198:G203"/>
    <mergeCell ref="G204:G211"/>
    <mergeCell ref="G212:G215"/>
    <mergeCell ref="G216:G219"/>
    <mergeCell ref="G220:G225"/>
    <mergeCell ref="G226:G232"/>
    <mergeCell ref="G233:G242"/>
    <mergeCell ref="G243:G250"/>
    <mergeCell ref="G251:G254"/>
    <mergeCell ref="G255:G258"/>
    <mergeCell ref="G259:G264"/>
    <mergeCell ref="G265:G269"/>
    <mergeCell ref="G270:G273"/>
    <mergeCell ref="G274:G277"/>
    <mergeCell ref="G278:G283"/>
    <mergeCell ref="G284:G287"/>
    <mergeCell ref="G288:G291"/>
    <mergeCell ref="G292:G296"/>
    <mergeCell ref="F216:F219"/>
    <mergeCell ref="F220:F225"/>
    <mergeCell ref="F226:F232"/>
    <mergeCell ref="F233:F242"/>
    <mergeCell ref="F243:F250"/>
    <mergeCell ref="F251:F254"/>
    <mergeCell ref="F255:F258"/>
    <mergeCell ref="F259:F264"/>
    <mergeCell ref="F265:F269"/>
    <mergeCell ref="F270:F273"/>
    <mergeCell ref="F274:F277"/>
    <mergeCell ref="F278:F283"/>
    <mergeCell ref="F284:F287"/>
    <mergeCell ref="F288:F291"/>
    <mergeCell ref="F292:F296"/>
    <mergeCell ref="F297:F302"/>
    <mergeCell ref="F303:F306"/>
    <mergeCell ref="E303:E306"/>
    <mergeCell ref="E309:E313"/>
    <mergeCell ref="E314:E318"/>
    <mergeCell ref="E319:E324"/>
    <mergeCell ref="E325:E327"/>
    <mergeCell ref="E328:E332"/>
    <mergeCell ref="E333:E336"/>
    <mergeCell ref="E337:E341"/>
    <mergeCell ref="E342:E349"/>
    <mergeCell ref="E350:E353"/>
    <mergeCell ref="E354:E356"/>
    <mergeCell ref="F3:F8"/>
    <mergeCell ref="F9:F23"/>
    <mergeCell ref="F24:F34"/>
    <mergeCell ref="F35:F42"/>
    <mergeCell ref="F43:F50"/>
    <mergeCell ref="F51:F58"/>
    <mergeCell ref="F59:F65"/>
    <mergeCell ref="F66:F74"/>
    <mergeCell ref="F75:F82"/>
    <mergeCell ref="F83:F90"/>
    <mergeCell ref="F150:F156"/>
    <mergeCell ref="F157:F163"/>
    <mergeCell ref="F164:F175"/>
    <mergeCell ref="F176:F181"/>
    <mergeCell ref="F182:F185"/>
    <mergeCell ref="F186:F191"/>
    <mergeCell ref="F192:F194"/>
    <mergeCell ref="F195:F197"/>
    <mergeCell ref="F198:F203"/>
    <mergeCell ref="F204:F211"/>
    <mergeCell ref="F212:F215"/>
    <mergeCell ref="E212:E215"/>
    <mergeCell ref="E216:E219"/>
    <mergeCell ref="E220:E225"/>
    <mergeCell ref="E226:E232"/>
    <mergeCell ref="E233:E242"/>
    <mergeCell ref="E243:E250"/>
    <mergeCell ref="E251:E254"/>
    <mergeCell ref="E255:E258"/>
    <mergeCell ref="E259:E264"/>
    <mergeCell ref="E265:E269"/>
    <mergeCell ref="E270:E273"/>
    <mergeCell ref="E274:E277"/>
    <mergeCell ref="E278:E283"/>
    <mergeCell ref="E284:E287"/>
    <mergeCell ref="E288:E291"/>
    <mergeCell ref="E292:E296"/>
    <mergeCell ref="E297:E302"/>
    <mergeCell ref="D297:D302"/>
    <mergeCell ref="D303:D306"/>
    <mergeCell ref="D307:D308"/>
    <mergeCell ref="D309:D313"/>
    <mergeCell ref="D314:D318"/>
    <mergeCell ref="D319:D324"/>
    <mergeCell ref="D325:D327"/>
    <mergeCell ref="D328:D332"/>
    <mergeCell ref="D333:D336"/>
    <mergeCell ref="D337:D341"/>
    <mergeCell ref="D342:D349"/>
    <mergeCell ref="D350:D353"/>
    <mergeCell ref="D354:D356"/>
    <mergeCell ref="E9:E23"/>
    <mergeCell ref="E24:E34"/>
    <mergeCell ref="E35:E42"/>
    <mergeCell ref="E43:E50"/>
    <mergeCell ref="E51:E58"/>
    <mergeCell ref="E59:E65"/>
    <mergeCell ref="E66:E74"/>
    <mergeCell ref="E75:E82"/>
    <mergeCell ref="E83:E90"/>
    <mergeCell ref="E150:E156"/>
    <mergeCell ref="E157:E163"/>
    <mergeCell ref="E164:E175"/>
    <mergeCell ref="E176:E181"/>
    <mergeCell ref="E182:E185"/>
    <mergeCell ref="E186:E191"/>
    <mergeCell ref="E192:E194"/>
    <mergeCell ref="E195:E197"/>
    <mergeCell ref="E198:E203"/>
    <mergeCell ref="E204:E211"/>
    <mergeCell ref="D204:D211"/>
    <mergeCell ref="D212:D215"/>
    <mergeCell ref="D216:D219"/>
    <mergeCell ref="D220:D225"/>
    <mergeCell ref="D226:D232"/>
    <mergeCell ref="D233:D242"/>
    <mergeCell ref="D243:D250"/>
    <mergeCell ref="D251:D254"/>
    <mergeCell ref="D255:D258"/>
    <mergeCell ref="D259:D264"/>
    <mergeCell ref="D265:D269"/>
    <mergeCell ref="D270:D273"/>
    <mergeCell ref="D274:D277"/>
    <mergeCell ref="D278:D283"/>
    <mergeCell ref="D284:D287"/>
    <mergeCell ref="D288:D291"/>
    <mergeCell ref="D292:D296"/>
    <mergeCell ref="C292:C296"/>
    <mergeCell ref="C297:C302"/>
    <mergeCell ref="C303:C306"/>
    <mergeCell ref="C307:C308"/>
    <mergeCell ref="C309:C313"/>
    <mergeCell ref="C314:C318"/>
    <mergeCell ref="C319:C324"/>
    <mergeCell ref="C325:C327"/>
    <mergeCell ref="C328:C332"/>
    <mergeCell ref="C333:C336"/>
    <mergeCell ref="C337:C341"/>
    <mergeCell ref="C342:C349"/>
    <mergeCell ref="C350:C353"/>
    <mergeCell ref="C354:C356"/>
    <mergeCell ref="D9:D23"/>
    <mergeCell ref="D24:D34"/>
    <mergeCell ref="D35:D42"/>
    <mergeCell ref="D43:D50"/>
    <mergeCell ref="D51:D58"/>
    <mergeCell ref="D59:D65"/>
    <mergeCell ref="D66:D74"/>
    <mergeCell ref="D75:D82"/>
    <mergeCell ref="D83:D90"/>
    <mergeCell ref="D150:D156"/>
    <mergeCell ref="D157:D163"/>
    <mergeCell ref="D164:D175"/>
    <mergeCell ref="D176:D181"/>
    <mergeCell ref="D182:D185"/>
    <mergeCell ref="D186:D191"/>
    <mergeCell ref="D192:D194"/>
    <mergeCell ref="D195:D197"/>
    <mergeCell ref="D198:D203"/>
    <mergeCell ref="C198:C203"/>
    <mergeCell ref="C204:C211"/>
    <mergeCell ref="C212:C215"/>
    <mergeCell ref="C216:C219"/>
    <mergeCell ref="C220:C225"/>
    <mergeCell ref="C226:C232"/>
    <mergeCell ref="C233:C242"/>
    <mergeCell ref="C243:C250"/>
    <mergeCell ref="C251:C254"/>
    <mergeCell ref="C255:C258"/>
    <mergeCell ref="C259:C264"/>
    <mergeCell ref="C265:C269"/>
    <mergeCell ref="C270:C273"/>
    <mergeCell ref="C274:C277"/>
    <mergeCell ref="C278:C283"/>
    <mergeCell ref="C284:C287"/>
    <mergeCell ref="C288:C291"/>
    <mergeCell ref="C9:C23"/>
    <mergeCell ref="C24:C34"/>
    <mergeCell ref="C35:C42"/>
    <mergeCell ref="C43:C50"/>
    <mergeCell ref="C51:C58"/>
    <mergeCell ref="C59:C65"/>
    <mergeCell ref="C66:C74"/>
    <mergeCell ref="C75:C82"/>
    <mergeCell ref="C83:C90"/>
    <mergeCell ref="C150:C156"/>
    <mergeCell ref="C157:C163"/>
    <mergeCell ref="C164:C175"/>
    <mergeCell ref="C176:C181"/>
    <mergeCell ref="C182:C185"/>
    <mergeCell ref="C186:C191"/>
    <mergeCell ref="C192:C194"/>
    <mergeCell ref="C195:C197"/>
    <mergeCell ref="B278:B283"/>
    <mergeCell ref="B284:B287"/>
    <mergeCell ref="B288:B291"/>
    <mergeCell ref="B292:B296"/>
    <mergeCell ref="B297:B302"/>
    <mergeCell ref="B303:B306"/>
    <mergeCell ref="B307:B308"/>
    <mergeCell ref="B309:B313"/>
    <mergeCell ref="B314:B318"/>
    <mergeCell ref="B319:B324"/>
    <mergeCell ref="B325:B327"/>
    <mergeCell ref="B328:B332"/>
    <mergeCell ref="B333:B336"/>
    <mergeCell ref="B337:B341"/>
    <mergeCell ref="B342:B349"/>
    <mergeCell ref="B350:B353"/>
    <mergeCell ref="B354:B356"/>
    <mergeCell ref="A357:A360"/>
    <mergeCell ref="B9:B23"/>
    <mergeCell ref="B24:B34"/>
    <mergeCell ref="B35:B42"/>
    <mergeCell ref="B43:B50"/>
    <mergeCell ref="B51:B58"/>
    <mergeCell ref="B59:B65"/>
    <mergeCell ref="B66:B74"/>
    <mergeCell ref="B75:B82"/>
    <mergeCell ref="B83:B90"/>
    <mergeCell ref="B150:B156"/>
    <mergeCell ref="B157:B163"/>
    <mergeCell ref="B164:B175"/>
    <mergeCell ref="B176:B181"/>
    <mergeCell ref="B182:B185"/>
    <mergeCell ref="B186:B191"/>
    <mergeCell ref="B192:B194"/>
    <mergeCell ref="B195:B197"/>
    <mergeCell ref="B198:B203"/>
    <mergeCell ref="B204:B211"/>
    <mergeCell ref="B212:B215"/>
    <mergeCell ref="B216:B219"/>
    <mergeCell ref="B220:B225"/>
    <mergeCell ref="B226:B232"/>
    <mergeCell ref="B233:B242"/>
    <mergeCell ref="B243:B250"/>
    <mergeCell ref="B251:B254"/>
    <mergeCell ref="B255:B258"/>
    <mergeCell ref="B259:B264"/>
    <mergeCell ref="B265:B269"/>
    <mergeCell ref="B270:B273"/>
    <mergeCell ref="B274:B277"/>
    <mergeCell ref="A278:A283"/>
    <mergeCell ref="A284:A287"/>
    <mergeCell ref="A288:A291"/>
    <mergeCell ref="A292:A296"/>
    <mergeCell ref="A297:A302"/>
    <mergeCell ref="A303:A306"/>
    <mergeCell ref="A307:A308"/>
    <mergeCell ref="A309:A313"/>
    <mergeCell ref="A314:A318"/>
    <mergeCell ref="A319:A324"/>
    <mergeCell ref="A325:A327"/>
    <mergeCell ref="A328:A332"/>
    <mergeCell ref="A333:A336"/>
    <mergeCell ref="A337:A341"/>
    <mergeCell ref="A342:A349"/>
    <mergeCell ref="A350:A353"/>
    <mergeCell ref="A354:A356"/>
    <mergeCell ref="A186:A191"/>
    <mergeCell ref="A192:A194"/>
    <mergeCell ref="A195:A197"/>
    <mergeCell ref="A198:A203"/>
    <mergeCell ref="A204:A211"/>
    <mergeCell ref="A212:A215"/>
    <mergeCell ref="A216:A219"/>
    <mergeCell ref="A220:A225"/>
    <mergeCell ref="A226:A232"/>
    <mergeCell ref="A233:A242"/>
    <mergeCell ref="A243:A250"/>
    <mergeCell ref="A251:A254"/>
    <mergeCell ref="A255:A258"/>
    <mergeCell ref="A259:A264"/>
    <mergeCell ref="A265:A269"/>
    <mergeCell ref="A270:A273"/>
    <mergeCell ref="A274:A277"/>
    <mergeCell ref="A1:Z1"/>
    <mergeCell ref="AA1:AQ1"/>
    <mergeCell ref="A3:A8"/>
    <mergeCell ref="A9:A23"/>
    <mergeCell ref="A24:A34"/>
    <mergeCell ref="A35:A42"/>
    <mergeCell ref="A43:A50"/>
    <mergeCell ref="A51:A58"/>
    <mergeCell ref="A59:A65"/>
    <mergeCell ref="A66:A74"/>
    <mergeCell ref="A75:A82"/>
    <mergeCell ref="A83:A90"/>
    <mergeCell ref="A150:A156"/>
    <mergeCell ref="A157:A163"/>
    <mergeCell ref="A164:A175"/>
    <mergeCell ref="A176:A181"/>
    <mergeCell ref="A182:A185"/>
    <mergeCell ref="G3:G8"/>
    <mergeCell ref="G9:G23"/>
    <mergeCell ref="G24:G34"/>
    <mergeCell ref="G35:G42"/>
    <mergeCell ref="G43:G50"/>
    <mergeCell ref="G51:G58"/>
    <mergeCell ref="G59:G65"/>
    <mergeCell ref="G66:G74"/>
    <mergeCell ref="G75:G82"/>
    <mergeCell ref="G83:G90"/>
    <mergeCell ref="G150:G156"/>
    <mergeCell ref="G157:G163"/>
    <mergeCell ref="G164:G175"/>
    <mergeCell ref="G176:G181"/>
    <mergeCell ref="G182:G185"/>
    <mergeCell ref="B357:B360"/>
    <mergeCell ref="C357:C360"/>
    <mergeCell ref="D357:D360"/>
    <mergeCell ref="E357:E360"/>
    <mergeCell ref="F357:F360"/>
    <mergeCell ref="G357:G360"/>
    <mergeCell ref="H357:H360"/>
    <mergeCell ref="I357:I360"/>
    <mergeCell ref="J357:J360"/>
    <mergeCell ref="K357:K360"/>
    <mergeCell ref="L357:L360"/>
    <mergeCell ref="M357:M360"/>
    <mergeCell ref="N357:N360"/>
    <mergeCell ref="O357:O360"/>
    <mergeCell ref="P357:P360"/>
    <mergeCell ref="Q357:Q360"/>
    <mergeCell ref="R357:R360"/>
    <mergeCell ref="T357:T360"/>
    <mergeCell ref="U357:U360"/>
    <mergeCell ref="V357:V360"/>
    <mergeCell ref="W357:W360"/>
    <mergeCell ref="X357:X360"/>
    <mergeCell ref="Y357:Y360"/>
    <mergeCell ref="Z357:Z359"/>
    <mergeCell ref="AK357:AK360"/>
    <mergeCell ref="AL357:AL360"/>
    <mergeCell ref="AM357:AM360"/>
    <mergeCell ref="AO357:AO360"/>
    <mergeCell ref="AP357:AP360"/>
    <mergeCell ref="AQ357:AQ360"/>
    <mergeCell ref="A361:A364"/>
    <mergeCell ref="B361:B364"/>
    <mergeCell ref="C361:C364"/>
    <mergeCell ref="D361:D364"/>
    <mergeCell ref="E361:E364"/>
    <mergeCell ref="F361:F364"/>
    <mergeCell ref="G361:G364"/>
    <mergeCell ref="H361:H364"/>
    <mergeCell ref="I361:I364"/>
    <mergeCell ref="J361:J364"/>
    <mergeCell ref="K361:K364"/>
    <mergeCell ref="L361:L364"/>
    <mergeCell ref="M361:M364"/>
    <mergeCell ref="N361:N364"/>
    <mergeCell ref="O361:O364"/>
    <mergeCell ref="P361:P364"/>
    <mergeCell ref="Q361:Q364"/>
    <mergeCell ref="R361:R364"/>
    <mergeCell ref="S361:S364"/>
    <mergeCell ref="T361:T364"/>
    <mergeCell ref="U361:U364"/>
    <mergeCell ref="V361:V364"/>
    <mergeCell ref="W361:W364"/>
    <mergeCell ref="Z361:Z364"/>
    <mergeCell ref="AK361:AK364"/>
    <mergeCell ref="AL361:AL364"/>
    <mergeCell ref="AM361:AM364"/>
    <mergeCell ref="AO361:AO364"/>
    <mergeCell ref="AP361:AP364"/>
    <mergeCell ref="AQ361:AQ364"/>
    <mergeCell ref="A365:A369"/>
    <mergeCell ref="B365:B369"/>
    <mergeCell ref="C365:C369"/>
    <mergeCell ref="D365:D369"/>
    <mergeCell ref="E365:E369"/>
    <mergeCell ref="F365:F369"/>
    <mergeCell ref="G365:G369"/>
    <mergeCell ref="H365:H369"/>
    <mergeCell ref="I365:I369"/>
    <mergeCell ref="J365:J369"/>
    <mergeCell ref="K365:K369"/>
    <mergeCell ref="L365:L369"/>
    <mergeCell ref="M365:M369"/>
    <mergeCell ref="N365:N369"/>
    <mergeCell ref="O365:O369"/>
    <mergeCell ref="P365:P369"/>
    <mergeCell ref="Q365:Q369"/>
    <mergeCell ref="R365:R369"/>
    <mergeCell ref="S365:S369"/>
    <mergeCell ref="T365:T369"/>
    <mergeCell ref="U365:U369"/>
    <mergeCell ref="V365:V369"/>
    <mergeCell ref="W365:W369"/>
    <mergeCell ref="X365:X369"/>
    <mergeCell ref="Y365:Y369"/>
    <mergeCell ref="Z365:Z366"/>
    <mergeCell ref="AK365:AK369"/>
    <mergeCell ref="AL365:AL369"/>
    <mergeCell ref="AM365:AM369"/>
    <mergeCell ref="AO365:AO369"/>
    <mergeCell ref="AP365:AP369"/>
    <mergeCell ref="AQ365:AQ369"/>
    <mergeCell ref="Z368:Z369"/>
    <mergeCell ref="A370:A374"/>
    <mergeCell ref="B370:B374"/>
    <mergeCell ref="C370:C374"/>
    <mergeCell ref="D370:D374"/>
    <mergeCell ref="E370:E374"/>
    <mergeCell ref="F370:F374"/>
    <mergeCell ref="G370:G374"/>
    <mergeCell ref="H370:H374"/>
    <mergeCell ref="I370:I374"/>
    <mergeCell ref="J370:J374"/>
    <mergeCell ref="K370:K374"/>
    <mergeCell ref="L370:L374"/>
    <mergeCell ref="M370:M374"/>
    <mergeCell ref="N370:N374"/>
    <mergeCell ref="O370:O374"/>
    <mergeCell ref="P370:P374"/>
    <mergeCell ref="Q370:Q374"/>
    <mergeCell ref="R370:R374"/>
    <mergeCell ref="S370:S374"/>
    <mergeCell ref="T370:T374"/>
    <mergeCell ref="U370:U374"/>
    <mergeCell ref="V370:V374"/>
    <mergeCell ref="W370:W374"/>
    <mergeCell ref="X370:X374"/>
    <mergeCell ref="Y370:Y374"/>
    <mergeCell ref="Z370:Z374"/>
    <mergeCell ref="AK370:AK374"/>
    <mergeCell ref="AL370:AL374"/>
    <mergeCell ref="AM370:AM374"/>
    <mergeCell ref="AO370:AO374"/>
    <mergeCell ref="AP370:AP374"/>
    <mergeCell ref="AQ370:AQ374"/>
    <mergeCell ref="A375:A379"/>
    <mergeCell ref="B375:B379"/>
    <mergeCell ref="C375:C379"/>
    <mergeCell ref="D375:D379"/>
    <mergeCell ref="E375:E379"/>
    <mergeCell ref="F375:F379"/>
    <mergeCell ref="G375:G379"/>
    <mergeCell ref="H375:H379"/>
    <mergeCell ref="I375:I379"/>
    <mergeCell ref="J375:J379"/>
    <mergeCell ref="K375:K379"/>
    <mergeCell ref="L375:L379"/>
    <mergeCell ref="M375:M379"/>
    <mergeCell ref="N375:N379"/>
    <mergeCell ref="O375:O379"/>
    <mergeCell ref="P375:P379"/>
    <mergeCell ref="Q375:Q379"/>
    <mergeCell ref="R375:R379"/>
    <mergeCell ref="S375:S379"/>
    <mergeCell ref="T375:T379"/>
    <mergeCell ref="U375:U379"/>
    <mergeCell ref="V375:V379"/>
    <mergeCell ref="W375:W379"/>
    <mergeCell ref="X375:X379"/>
    <mergeCell ref="Y375:Y379"/>
    <mergeCell ref="Z375:Z378"/>
    <mergeCell ref="AK375:AK379"/>
    <mergeCell ref="AL375:AL379"/>
    <mergeCell ref="AM375:AM379"/>
    <mergeCell ref="AO375:AO379"/>
    <mergeCell ref="AP375:AP379"/>
    <mergeCell ref="AQ375:AQ379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Q380:Q381"/>
    <mergeCell ref="R380:R381"/>
    <mergeCell ref="S380:S381"/>
    <mergeCell ref="T380:T381"/>
    <mergeCell ref="U380:U381"/>
    <mergeCell ref="V380:V381"/>
    <mergeCell ref="W380:W381"/>
    <mergeCell ref="X380:X381"/>
    <mergeCell ref="Y380:Y381"/>
    <mergeCell ref="Z380:Z381"/>
    <mergeCell ref="AK380:AK381"/>
    <mergeCell ref="AL380:AL381"/>
    <mergeCell ref="AM380:AM381"/>
    <mergeCell ref="AO380:AO381"/>
    <mergeCell ref="AP380:AP381"/>
    <mergeCell ref="AQ380:AQ381"/>
    <mergeCell ref="A382:A387"/>
    <mergeCell ref="B382:B387"/>
    <mergeCell ref="C382:C387"/>
    <mergeCell ref="D382:D387"/>
    <mergeCell ref="E382:E387"/>
    <mergeCell ref="F382:F387"/>
    <mergeCell ref="G382:G387"/>
    <mergeCell ref="H382:H387"/>
    <mergeCell ref="I382:I387"/>
    <mergeCell ref="J382:J387"/>
    <mergeCell ref="K382:K387"/>
    <mergeCell ref="L382:L387"/>
    <mergeCell ref="M382:M387"/>
    <mergeCell ref="N382:N387"/>
    <mergeCell ref="O382:O387"/>
    <mergeCell ref="P382:P387"/>
    <mergeCell ref="Q382:Q387"/>
    <mergeCell ref="R382:R387"/>
    <mergeCell ref="S382:S387"/>
    <mergeCell ref="T382:T387"/>
    <mergeCell ref="U382:U387"/>
    <mergeCell ref="V382:V387"/>
    <mergeCell ref="W382:W387"/>
    <mergeCell ref="X382:X387"/>
    <mergeCell ref="Y382:Y387"/>
    <mergeCell ref="Z382:Z386"/>
    <mergeCell ref="AK382:AK387"/>
    <mergeCell ref="AL382:AL387"/>
    <mergeCell ref="AM382:AM387"/>
    <mergeCell ref="AO382:AO387"/>
    <mergeCell ref="AP382:AP387"/>
    <mergeCell ref="AQ382:AQ387"/>
    <mergeCell ref="A388:A390"/>
    <mergeCell ref="B388:B390"/>
    <mergeCell ref="C388:C390"/>
    <mergeCell ref="D388:D390"/>
    <mergeCell ref="E388:E390"/>
    <mergeCell ref="F388:F390"/>
    <mergeCell ref="G388:G390"/>
    <mergeCell ref="H388:H390"/>
    <mergeCell ref="I388:I390"/>
    <mergeCell ref="J388:J390"/>
    <mergeCell ref="K388:K390"/>
    <mergeCell ref="L388:L390"/>
    <mergeCell ref="M388:M390"/>
    <mergeCell ref="N388:N390"/>
    <mergeCell ref="O388:O390"/>
    <mergeCell ref="P388:P390"/>
    <mergeCell ref="Q388:Q390"/>
    <mergeCell ref="R388:R390"/>
    <mergeCell ref="S388:S390"/>
    <mergeCell ref="T388:T390"/>
    <mergeCell ref="U388:U390"/>
    <mergeCell ref="V388:V390"/>
    <mergeCell ref="W388:W390"/>
    <mergeCell ref="X388:X390"/>
    <mergeCell ref="Y388:Y390"/>
    <mergeCell ref="Z388:Z390"/>
    <mergeCell ref="AK388:AK390"/>
    <mergeCell ref="AL388:AL390"/>
    <mergeCell ref="AM388:AM390"/>
    <mergeCell ref="AO388:AO390"/>
    <mergeCell ref="AP388:AP390"/>
    <mergeCell ref="AQ388:AQ390"/>
    <mergeCell ref="A391:A398"/>
    <mergeCell ref="B391:B398"/>
    <mergeCell ref="C391:C398"/>
    <mergeCell ref="D391:D398"/>
    <mergeCell ref="E391:E398"/>
    <mergeCell ref="F391:F398"/>
    <mergeCell ref="G391:G398"/>
    <mergeCell ref="H391:H398"/>
    <mergeCell ref="I391:I398"/>
    <mergeCell ref="J391:J398"/>
    <mergeCell ref="K391:K398"/>
    <mergeCell ref="L391:L398"/>
    <mergeCell ref="M391:M398"/>
    <mergeCell ref="N391:N398"/>
    <mergeCell ref="O391:O398"/>
    <mergeCell ref="P391:P398"/>
    <mergeCell ref="Q391:Q398"/>
    <mergeCell ref="R391:R398"/>
    <mergeCell ref="S391:S398"/>
    <mergeCell ref="T391:T398"/>
    <mergeCell ref="U391:U398"/>
    <mergeCell ref="V391:V398"/>
    <mergeCell ref="W391:W398"/>
    <mergeCell ref="X391:X398"/>
    <mergeCell ref="Y391:Y398"/>
    <mergeCell ref="Z391:Z393"/>
    <mergeCell ref="AK391:AK398"/>
    <mergeCell ref="AL391:AL398"/>
    <mergeCell ref="AM391:AM398"/>
    <mergeCell ref="AO391:AO398"/>
    <mergeCell ref="AP391:AP398"/>
    <mergeCell ref="AQ391:AQ398"/>
    <mergeCell ref="Z394:Z395"/>
    <mergeCell ref="Z396:Z398"/>
    <mergeCell ref="A399:A404"/>
    <mergeCell ref="B399:B404"/>
    <mergeCell ref="C399:C404"/>
    <mergeCell ref="D399:D404"/>
    <mergeCell ref="E399:E404"/>
    <mergeCell ref="F399:F404"/>
    <mergeCell ref="G399:G404"/>
    <mergeCell ref="H399:H404"/>
    <mergeCell ref="I399:I404"/>
    <mergeCell ref="J399:J404"/>
    <mergeCell ref="K399:K404"/>
    <mergeCell ref="L399:L404"/>
    <mergeCell ref="M399:M404"/>
    <mergeCell ref="N399:N404"/>
    <mergeCell ref="O399:O404"/>
    <mergeCell ref="P399:P404"/>
    <mergeCell ref="Q399:Q404"/>
    <mergeCell ref="S399:S404"/>
    <mergeCell ref="T399:T404"/>
    <mergeCell ref="U399:U404"/>
    <mergeCell ref="V399:V404"/>
    <mergeCell ref="W399:W404"/>
    <mergeCell ref="X399:X404"/>
    <mergeCell ref="Y399:Y404"/>
    <mergeCell ref="Z399:Z403"/>
    <mergeCell ref="AK399:AK404"/>
    <mergeCell ref="AL399:AL404"/>
    <mergeCell ref="AM399:AM404"/>
    <mergeCell ref="AO399:AO404"/>
    <mergeCell ref="AP399:AP404"/>
    <mergeCell ref="AQ399:AQ404"/>
    <mergeCell ref="A405:A412"/>
    <mergeCell ref="B405:B412"/>
    <mergeCell ref="C405:C412"/>
    <mergeCell ref="D405:D412"/>
    <mergeCell ref="E405:E412"/>
    <mergeCell ref="F405:F412"/>
    <mergeCell ref="G405:G412"/>
    <mergeCell ref="H405:H412"/>
    <mergeCell ref="I405:I412"/>
    <mergeCell ref="J405:J412"/>
    <mergeCell ref="K405:K412"/>
    <mergeCell ref="L405:L412"/>
    <mergeCell ref="M405:M412"/>
    <mergeCell ref="N405:N412"/>
    <mergeCell ref="O405:O412"/>
    <mergeCell ref="P405:P412"/>
    <mergeCell ref="Q405:Q412"/>
    <mergeCell ref="R405:R412"/>
    <mergeCell ref="S405:S412"/>
    <mergeCell ref="T405:T412"/>
    <mergeCell ref="U405:U412"/>
    <mergeCell ref="V405:V412"/>
    <mergeCell ref="W405:W412"/>
    <mergeCell ref="X405:X412"/>
    <mergeCell ref="Y405:Y412"/>
    <mergeCell ref="Z405:Z410"/>
    <mergeCell ref="AK405:AK412"/>
    <mergeCell ref="AL405:AL412"/>
    <mergeCell ref="AM405:AM412"/>
    <mergeCell ref="AO405:AO412"/>
    <mergeCell ref="AP405:AP412"/>
    <mergeCell ref="AQ405:AQ412"/>
    <mergeCell ref="Z411:Z412"/>
    <mergeCell ref="A413:A415"/>
    <mergeCell ref="B413:B415"/>
    <mergeCell ref="C413:C415"/>
    <mergeCell ref="D413:D415"/>
    <mergeCell ref="E413:E415"/>
    <mergeCell ref="F413:F415"/>
    <mergeCell ref="G413:G415"/>
    <mergeCell ref="H413:H415"/>
    <mergeCell ref="I413:I415"/>
    <mergeCell ref="J413:J415"/>
    <mergeCell ref="K413:K415"/>
    <mergeCell ref="L413:L415"/>
    <mergeCell ref="M413:M415"/>
    <mergeCell ref="N413:N415"/>
    <mergeCell ref="O413:O415"/>
    <mergeCell ref="P413:P415"/>
    <mergeCell ref="Q413:Q415"/>
    <mergeCell ref="R413:R415"/>
    <mergeCell ref="S413:S415"/>
    <mergeCell ref="T413:T415"/>
    <mergeCell ref="U413:U415"/>
    <mergeCell ref="V413:V415"/>
    <mergeCell ref="W413:W415"/>
    <mergeCell ref="X413:X415"/>
    <mergeCell ref="Y413:Y415"/>
    <mergeCell ref="Z413:Z415"/>
    <mergeCell ref="AK413:AK415"/>
    <mergeCell ref="AL413:AL415"/>
    <mergeCell ref="AM413:AM415"/>
    <mergeCell ref="AO413:AO415"/>
    <mergeCell ref="AP413:AP415"/>
    <mergeCell ref="AQ413:AQ415"/>
    <mergeCell ref="A416:A418"/>
    <mergeCell ref="B416:B418"/>
    <mergeCell ref="C416:C418"/>
    <mergeCell ref="D416:D418"/>
    <mergeCell ref="E416:E418"/>
    <mergeCell ref="F416:F418"/>
    <mergeCell ref="G416:G418"/>
    <mergeCell ref="H416:H418"/>
    <mergeCell ref="I416:I418"/>
    <mergeCell ref="J416:J418"/>
    <mergeCell ref="K416:K418"/>
    <mergeCell ref="L416:L418"/>
    <mergeCell ref="M416:M418"/>
    <mergeCell ref="N416:N418"/>
    <mergeCell ref="O416:O418"/>
    <mergeCell ref="P416:P418"/>
    <mergeCell ref="Q416:Q418"/>
    <mergeCell ref="R416:R418"/>
    <mergeCell ref="S416:S418"/>
    <mergeCell ref="T416:T418"/>
    <mergeCell ref="U416:U418"/>
    <mergeCell ref="V416:V418"/>
    <mergeCell ref="W416:W418"/>
    <mergeCell ref="X416:X418"/>
    <mergeCell ref="Y416:Y418"/>
    <mergeCell ref="Z416:Z418"/>
    <mergeCell ref="AK416:AK418"/>
    <mergeCell ref="AL416:AL418"/>
    <mergeCell ref="AM416:AM418"/>
    <mergeCell ref="AO416:AO418"/>
    <mergeCell ref="AP416:AP418"/>
    <mergeCell ref="AQ416:AQ418"/>
    <mergeCell ref="A419:A420"/>
    <mergeCell ref="B419:B420"/>
    <mergeCell ref="C419:C420"/>
    <mergeCell ref="D419:D420"/>
    <mergeCell ref="E419:E420"/>
    <mergeCell ref="F419:F420"/>
    <mergeCell ref="G419:G420"/>
    <mergeCell ref="H419:H420"/>
    <mergeCell ref="I419:I420"/>
    <mergeCell ref="J419:J420"/>
    <mergeCell ref="K419:K420"/>
    <mergeCell ref="L419:L420"/>
    <mergeCell ref="M419:M420"/>
    <mergeCell ref="N419:N420"/>
    <mergeCell ref="O419:O420"/>
    <mergeCell ref="P419:P420"/>
    <mergeCell ref="Q419:Q420"/>
    <mergeCell ref="R419:R420"/>
    <mergeCell ref="S419:S420"/>
    <mergeCell ref="T419:T420"/>
    <mergeCell ref="U419:U420"/>
    <mergeCell ref="V419:V420"/>
    <mergeCell ref="W419:W420"/>
    <mergeCell ref="X419:X420"/>
    <mergeCell ref="Y419:Y420"/>
    <mergeCell ref="Z419:Z420"/>
    <mergeCell ref="AK419:AK420"/>
    <mergeCell ref="AL419:AL420"/>
    <mergeCell ref="AM419:AM420"/>
    <mergeCell ref="AO419:AO420"/>
    <mergeCell ref="AP419:AP420"/>
    <mergeCell ref="AQ419:AQ420"/>
    <mergeCell ref="A421:A427"/>
    <mergeCell ref="B421:B427"/>
    <mergeCell ref="C421:C427"/>
    <mergeCell ref="D421:D427"/>
    <mergeCell ref="E421:E427"/>
    <mergeCell ref="F421:F427"/>
    <mergeCell ref="G421:G427"/>
    <mergeCell ref="H421:H427"/>
    <mergeCell ref="I421:I427"/>
    <mergeCell ref="J421:J427"/>
    <mergeCell ref="K421:K427"/>
    <mergeCell ref="L421:L427"/>
    <mergeCell ref="M421:M427"/>
    <mergeCell ref="N421:N427"/>
    <mergeCell ref="O421:O427"/>
    <mergeCell ref="P421:P427"/>
    <mergeCell ref="Q421:Q427"/>
    <mergeCell ref="R421:R427"/>
    <mergeCell ref="S421:S427"/>
    <mergeCell ref="T421:T427"/>
    <mergeCell ref="U421:U427"/>
    <mergeCell ref="V421:V427"/>
    <mergeCell ref="W421:W427"/>
    <mergeCell ref="X421:X427"/>
    <mergeCell ref="Y421:Y427"/>
    <mergeCell ref="Z421:Z426"/>
    <mergeCell ref="AK421:AK427"/>
    <mergeCell ref="AL421:AL427"/>
    <mergeCell ref="AM421:AM427"/>
    <mergeCell ref="AO421:AO427"/>
    <mergeCell ref="AP421:AP427"/>
    <mergeCell ref="AQ421:AQ427"/>
    <mergeCell ref="A428:A433"/>
    <mergeCell ref="B428:B433"/>
    <mergeCell ref="C428:C433"/>
    <mergeCell ref="D428:D433"/>
    <mergeCell ref="E428:E433"/>
    <mergeCell ref="F428:F433"/>
    <mergeCell ref="G428:G433"/>
    <mergeCell ref="H428:H433"/>
    <mergeCell ref="I428:I433"/>
    <mergeCell ref="J428:J433"/>
    <mergeCell ref="K428:K433"/>
    <mergeCell ref="L428:L433"/>
    <mergeCell ref="M428:M433"/>
    <mergeCell ref="N428:N433"/>
    <mergeCell ref="O428:O433"/>
    <mergeCell ref="P428:P433"/>
    <mergeCell ref="Q428:Q433"/>
    <mergeCell ref="Z432:Z433"/>
    <mergeCell ref="AK434:AK436"/>
    <mergeCell ref="AL434:AL436"/>
    <mergeCell ref="AM434:AM436"/>
    <mergeCell ref="AO434:AO436"/>
    <mergeCell ref="A437:A444"/>
    <mergeCell ref="B437:B444"/>
    <mergeCell ref="C437:C444"/>
    <mergeCell ref="D437:D444"/>
    <mergeCell ref="E437:E444"/>
    <mergeCell ref="F437:F444"/>
    <mergeCell ref="G437:G444"/>
    <mergeCell ref="H437:H444"/>
    <mergeCell ref="I437:I444"/>
    <mergeCell ref="J437:J444"/>
    <mergeCell ref="K437:K444"/>
    <mergeCell ref="L437:L444"/>
    <mergeCell ref="M437:M444"/>
    <mergeCell ref="N437:N444"/>
    <mergeCell ref="O437:O444"/>
    <mergeCell ref="P437:P444"/>
    <mergeCell ref="Q437:Q444"/>
    <mergeCell ref="L434:L436"/>
    <mergeCell ref="M434:M436"/>
    <mergeCell ref="N434:N436"/>
    <mergeCell ref="O434:O436"/>
    <mergeCell ref="P434:P436"/>
    <mergeCell ref="Q434:Q436"/>
    <mergeCell ref="R437:R444"/>
    <mergeCell ref="S437:S444"/>
    <mergeCell ref="T437:T444"/>
    <mergeCell ref="U437:U444"/>
    <mergeCell ref="V437:V444"/>
    <mergeCell ref="W437:W444"/>
    <mergeCell ref="X437:X444"/>
    <mergeCell ref="Y437:Y444"/>
    <mergeCell ref="Z437:Z444"/>
    <mergeCell ref="AK437:AK444"/>
    <mergeCell ref="AL437:AL444"/>
    <mergeCell ref="AM437:AM444"/>
    <mergeCell ref="AO437:AO444"/>
    <mergeCell ref="AP437:AP444"/>
    <mergeCell ref="AQ437:AQ444"/>
    <mergeCell ref="A445:A449"/>
    <mergeCell ref="B445:B449"/>
    <mergeCell ref="C445:C449"/>
    <mergeCell ref="D445:D449"/>
    <mergeCell ref="E445:E449"/>
    <mergeCell ref="F445:F449"/>
    <mergeCell ref="G445:G449"/>
    <mergeCell ref="H445:H449"/>
    <mergeCell ref="I445:I449"/>
    <mergeCell ref="J445:J449"/>
    <mergeCell ref="K445:K449"/>
    <mergeCell ref="L445:L449"/>
    <mergeCell ref="M445:M449"/>
    <mergeCell ref="N445:N449"/>
    <mergeCell ref="O445:O449"/>
    <mergeCell ref="P445:P449"/>
    <mergeCell ref="Q445:Q449"/>
    <mergeCell ref="R445:R449"/>
    <mergeCell ref="S445:S449"/>
    <mergeCell ref="T445:T449"/>
    <mergeCell ref="U445:U449"/>
    <mergeCell ref="V445:V449"/>
    <mergeCell ref="W445:W449"/>
    <mergeCell ref="X445:X449"/>
    <mergeCell ref="Y445:Y449"/>
    <mergeCell ref="Z445:Z449"/>
    <mergeCell ref="AK445:AK449"/>
    <mergeCell ref="AL445:AL449"/>
    <mergeCell ref="AM445:AM449"/>
    <mergeCell ref="AO445:AO449"/>
    <mergeCell ref="AP445:AP449"/>
    <mergeCell ref="AQ445:AQ449"/>
    <mergeCell ref="A450:A456"/>
    <mergeCell ref="B450:B456"/>
    <mergeCell ref="C450:C456"/>
    <mergeCell ref="D450:D456"/>
    <mergeCell ref="E450:E456"/>
    <mergeCell ref="F450:F456"/>
    <mergeCell ref="G450:G456"/>
    <mergeCell ref="H450:H456"/>
    <mergeCell ref="I450:I456"/>
    <mergeCell ref="J450:J456"/>
    <mergeCell ref="K450:K456"/>
    <mergeCell ref="L450:L456"/>
    <mergeCell ref="M450:M456"/>
    <mergeCell ref="N450:N456"/>
    <mergeCell ref="O450:O456"/>
    <mergeCell ref="P450:P456"/>
    <mergeCell ref="Q450:Q456"/>
    <mergeCell ref="R450:R456"/>
    <mergeCell ref="S450:S456"/>
    <mergeCell ref="T450:T456"/>
    <mergeCell ref="U450:U456"/>
    <mergeCell ref="V450:V456"/>
    <mergeCell ref="W450:W456"/>
    <mergeCell ref="X450:X456"/>
    <mergeCell ref="Y450:Y456"/>
    <mergeCell ref="Z450:Z456"/>
    <mergeCell ref="AK450:AK456"/>
    <mergeCell ref="AL450:AL456"/>
    <mergeCell ref="AM450:AM456"/>
    <mergeCell ref="AO450:AO456"/>
    <mergeCell ref="AP450:AP456"/>
    <mergeCell ref="AQ450:AQ456"/>
    <mergeCell ref="A457:A464"/>
    <mergeCell ref="B457:B464"/>
    <mergeCell ref="C457:C464"/>
    <mergeCell ref="D457:D464"/>
    <mergeCell ref="E457:E464"/>
    <mergeCell ref="F457:F464"/>
    <mergeCell ref="G457:G464"/>
    <mergeCell ref="H457:H464"/>
    <mergeCell ref="I457:I464"/>
    <mergeCell ref="J457:J464"/>
    <mergeCell ref="K457:K464"/>
    <mergeCell ref="L457:L464"/>
    <mergeCell ref="M457:M464"/>
    <mergeCell ref="N457:N464"/>
    <mergeCell ref="O457:O464"/>
    <mergeCell ref="P457:P464"/>
    <mergeCell ref="Q457:Q464"/>
    <mergeCell ref="R457:R464"/>
    <mergeCell ref="S457:S464"/>
    <mergeCell ref="T457:T464"/>
    <mergeCell ref="U457:U464"/>
    <mergeCell ref="V457:V464"/>
    <mergeCell ref="W457:W464"/>
    <mergeCell ref="X457:X464"/>
    <mergeCell ref="Y457:Y464"/>
    <mergeCell ref="Z457:Z463"/>
    <mergeCell ref="AK457:AK464"/>
    <mergeCell ref="AL457:AL464"/>
    <mergeCell ref="AM457:AM464"/>
    <mergeCell ref="AO457:AO464"/>
    <mergeCell ref="AP457:AP464"/>
    <mergeCell ref="AQ457:AQ464"/>
    <mergeCell ref="A465:A469"/>
    <mergeCell ref="B465:B469"/>
    <mergeCell ref="C465:C469"/>
    <mergeCell ref="D465:D469"/>
    <mergeCell ref="E465:E469"/>
    <mergeCell ref="F465:F469"/>
    <mergeCell ref="G465:G469"/>
    <mergeCell ref="H465:H469"/>
    <mergeCell ref="I465:I469"/>
    <mergeCell ref="J465:J469"/>
    <mergeCell ref="K465:K469"/>
    <mergeCell ref="L465:L469"/>
    <mergeCell ref="M465:M469"/>
    <mergeCell ref="N465:N469"/>
    <mergeCell ref="O465:O469"/>
    <mergeCell ref="P465:P469"/>
    <mergeCell ref="Q465:Q469"/>
    <mergeCell ref="R465:R469"/>
    <mergeCell ref="S465:S469"/>
    <mergeCell ref="T465:T469"/>
    <mergeCell ref="U465:U469"/>
    <mergeCell ref="V465:V469"/>
    <mergeCell ref="W465:W469"/>
    <mergeCell ref="X465:X469"/>
    <mergeCell ref="Y465:Y469"/>
    <mergeCell ref="Z465:Z467"/>
    <mergeCell ref="AK465:AK469"/>
    <mergeCell ref="AL465:AL469"/>
    <mergeCell ref="AM465:AM469"/>
    <mergeCell ref="AO465:AO469"/>
    <mergeCell ref="AP465:AP469"/>
    <mergeCell ref="AQ465:AQ469"/>
    <mergeCell ref="Z468:Z469"/>
    <mergeCell ref="A470:A474"/>
    <mergeCell ref="B470:B474"/>
    <mergeCell ref="C470:C474"/>
    <mergeCell ref="D470:D474"/>
    <mergeCell ref="E470:E474"/>
    <mergeCell ref="F470:F474"/>
    <mergeCell ref="G470:G474"/>
    <mergeCell ref="H470:H474"/>
    <mergeCell ref="I470:I474"/>
    <mergeCell ref="J470:J474"/>
    <mergeCell ref="K470:K474"/>
    <mergeCell ref="L470:L474"/>
    <mergeCell ref="M470:M474"/>
    <mergeCell ref="N470:N474"/>
    <mergeCell ref="O470:O474"/>
    <mergeCell ref="P470:P474"/>
    <mergeCell ref="Q470:Q474"/>
    <mergeCell ref="R470:R474"/>
    <mergeCell ref="S470:S474"/>
    <mergeCell ref="T470:T474"/>
    <mergeCell ref="U470:U474"/>
    <mergeCell ref="V470:V474"/>
    <mergeCell ref="W470:W474"/>
    <mergeCell ref="X470:X474"/>
    <mergeCell ref="Y470:Y474"/>
    <mergeCell ref="Z470:Z472"/>
    <mergeCell ref="AK470:AK474"/>
    <mergeCell ref="AL470:AL474"/>
    <mergeCell ref="AM470:AM474"/>
    <mergeCell ref="AO470:AO474"/>
    <mergeCell ref="AP470:AP474"/>
    <mergeCell ref="AQ470:AQ474"/>
    <mergeCell ref="X361:X364"/>
    <mergeCell ref="Y361:Y363"/>
    <mergeCell ref="R428:R433"/>
    <mergeCell ref="S428:S433"/>
    <mergeCell ref="T428:T433"/>
    <mergeCell ref="U428:U433"/>
    <mergeCell ref="V428:V433"/>
    <mergeCell ref="W428:W433"/>
    <mergeCell ref="X428:X433"/>
    <mergeCell ref="Y428:Y433"/>
    <mergeCell ref="Z428:Z431"/>
    <mergeCell ref="AK428:AK433"/>
    <mergeCell ref="AL428:AL433"/>
    <mergeCell ref="AM428:AM433"/>
    <mergeCell ref="AO428:AO433"/>
    <mergeCell ref="AP428:AP433"/>
    <mergeCell ref="AQ428:AQ433"/>
    <mergeCell ref="R434:R436"/>
    <mergeCell ref="S434:S436"/>
    <mergeCell ref="T434:T436"/>
    <mergeCell ref="U434:U436"/>
    <mergeCell ref="A91:A95"/>
    <mergeCell ref="B91:B95"/>
    <mergeCell ref="C91:C95"/>
    <mergeCell ref="D91:D95"/>
    <mergeCell ref="E91:E95"/>
    <mergeCell ref="F91:F95"/>
    <mergeCell ref="G91:G95"/>
    <mergeCell ref="H91:H95"/>
    <mergeCell ref="I91:I95"/>
    <mergeCell ref="J91:J95"/>
    <mergeCell ref="K91:K95"/>
    <mergeCell ref="L91:L95"/>
    <mergeCell ref="M91:M95"/>
    <mergeCell ref="N91:N95"/>
    <mergeCell ref="O91:O95"/>
    <mergeCell ref="P91:P95"/>
    <mergeCell ref="Q91:Q95"/>
    <mergeCell ref="V91:V95"/>
    <mergeCell ref="W91:W95"/>
    <mergeCell ref="X91:X95"/>
    <mergeCell ref="Y91:Y95"/>
    <mergeCell ref="Z91:Z95"/>
    <mergeCell ref="AK91:AK95"/>
    <mergeCell ref="AL91:AL95"/>
    <mergeCell ref="AM91:AM95"/>
    <mergeCell ref="AO91:AO95"/>
    <mergeCell ref="AP91:AP95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Z96:Z101"/>
    <mergeCell ref="AK96:AK101"/>
    <mergeCell ref="AL96:AL101"/>
    <mergeCell ref="AM96:AM101"/>
    <mergeCell ref="AO96:AO101"/>
    <mergeCell ref="AP96:AP101"/>
    <mergeCell ref="AQ96:AQ101"/>
    <mergeCell ref="A102:A108"/>
    <mergeCell ref="B102:B108"/>
    <mergeCell ref="C102:C108"/>
    <mergeCell ref="D102:D108"/>
    <mergeCell ref="E102:E108"/>
    <mergeCell ref="F102:F108"/>
    <mergeCell ref="G102:G108"/>
    <mergeCell ref="H102:H108"/>
    <mergeCell ref="I102:I108"/>
    <mergeCell ref="J102:J108"/>
    <mergeCell ref="K102:K108"/>
    <mergeCell ref="L102:L108"/>
    <mergeCell ref="M102:M108"/>
    <mergeCell ref="N102:N108"/>
    <mergeCell ref="O102:O108"/>
    <mergeCell ref="P102:P108"/>
    <mergeCell ref="Q102:Q108"/>
    <mergeCell ref="R102:R108"/>
    <mergeCell ref="S102:S108"/>
    <mergeCell ref="T102:T108"/>
    <mergeCell ref="U102:U108"/>
    <mergeCell ref="V102:V108"/>
    <mergeCell ref="W102:W108"/>
    <mergeCell ref="X102:X108"/>
    <mergeCell ref="Y102:Y108"/>
    <mergeCell ref="Z102:Z108"/>
    <mergeCell ref="AK102:AK108"/>
    <mergeCell ref="AL102:AL108"/>
    <mergeCell ref="AM102:AM108"/>
    <mergeCell ref="AO102:AO108"/>
    <mergeCell ref="AP102:AP108"/>
    <mergeCell ref="AQ102:AQ108"/>
    <mergeCell ref="A109:A114"/>
    <mergeCell ref="B109:B114"/>
    <mergeCell ref="C109:C114"/>
    <mergeCell ref="D109:D114"/>
    <mergeCell ref="E109:E114"/>
    <mergeCell ref="F109:F114"/>
    <mergeCell ref="G109:G114"/>
    <mergeCell ref="H109:H114"/>
    <mergeCell ref="I109:I114"/>
    <mergeCell ref="J109:J114"/>
    <mergeCell ref="K109:K114"/>
    <mergeCell ref="L109:L114"/>
    <mergeCell ref="M109:M114"/>
    <mergeCell ref="N109:N114"/>
    <mergeCell ref="O109:O114"/>
    <mergeCell ref="P109:P114"/>
    <mergeCell ref="Q109:Q114"/>
    <mergeCell ref="R109:R114"/>
    <mergeCell ref="S109:S114"/>
    <mergeCell ref="T109:T114"/>
    <mergeCell ref="U109:U114"/>
    <mergeCell ref="V109:V114"/>
    <mergeCell ref="W109:W114"/>
    <mergeCell ref="X109:X114"/>
    <mergeCell ref="Y109:Y114"/>
    <mergeCell ref="Z109:Z113"/>
    <mergeCell ref="AK109:AK114"/>
    <mergeCell ref="AL109:AL114"/>
    <mergeCell ref="AM109:AM114"/>
    <mergeCell ref="AO109:AO114"/>
    <mergeCell ref="AP109:AP114"/>
    <mergeCell ref="AQ109:AQ114"/>
    <mergeCell ref="A115:A120"/>
    <mergeCell ref="B115:B120"/>
    <mergeCell ref="C115:C120"/>
    <mergeCell ref="D115:D120"/>
    <mergeCell ref="E115:E120"/>
    <mergeCell ref="F115:F120"/>
    <mergeCell ref="G115:G120"/>
    <mergeCell ref="H115:H120"/>
    <mergeCell ref="I115:I120"/>
    <mergeCell ref="J115:J120"/>
    <mergeCell ref="K115:K120"/>
    <mergeCell ref="L115:L120"/>
    <mergeCell ref="M115:M120"/>
    <mergeCell ref="N115:N120"/>
    <mergeCell ref="O115:O120"/>
    <mergeCell ref="P115:P120"/>
    <mergeCell ref="Q115:Q120"/>
    <mergeCell ref="R115:R120"/>
    <mergeCell ref="S115:S120"/>
    <mergeCell ref="T115:T120"/>
    <mergeCell ref="U115:U120"/>
    <mergeCell ref="V115:V120"/>
    <mergeCell ref="W115:W120"/>
    <mergeCell ref="X115:X120"/>
    <mergeCell ref="Y115:Y120"/>
    <mergeCell ref="Z115:Z120"/>
    <mergeCell ref="AK115:AK120"/>
    <mergeCell ref="AL115:AL120"/>
    <mergeCell ref="AM115:AM120"/>
    <mergeCell ref="AO115:AO120"/>
    <mergeCell ref="AP115:AP120"/>
    <mergeCell ref="AQ115:AQ120"/>
    <mergeCell ref="A121:A126"/>
    <mergeCell ref="B121:B126"/>
    <mergeCell ref="C121:C126"/>
    <mergeCell ref="D121:D126"/>
    <mergeCell ref="E121:E126"/>
    <mergeCell ref="F121:F126"/>
    <mergeCell ref="G121:G126"/>
    <mergeCell ref="H121:H126"/>
    <mergeCell ref="I121:I126"/>
    <mergeCell ref="J121:J126"/>
    <mergeCell ref="K121:K126"/>
    <mergeCell ref="L121:L126"/>
    <mergeCell ref="M121:M126"/>
    <mergeCell ref="N121:N126"/>
    <mergeCell ref="O121:O126"/>
    <mergeCell ref="P121:P126"/>
    <mergeCell ref="Q121:Q126"/>
    <mergeCell ref="R121:R126"/>
    <mergeCell ref="S121:S126"/>
    <mergeCell ref="T121:T126"/>
    <mergeCell ref="U121:U126"/>
    <mergeCell ref="V121:V126"/>
    <mergeCell ref="W121:W126"/>
    <mergeCell ref="X121:X126"/>
    <mergeCell ref="Y121:Y126"/>
    <mergeCell ref="Z121:Z126"/>
    <mergeCell ref="AK121:AK126"/>
    <mergeCell ref="AL121:AL126"/>
    <mergeCell ref="AM121:AM126"/>
    <mergeCell ref="AO121:AO126"/>
    <mergeCell ref="AP121:AP126"/>
    <mergeCell ref="AQ121:AQ126"/>
    <mergeCell ref="A127:A133"/>
    <mergeCell ref="B127:B133"/>
    <mergeCell ref="C127:C133"/>
    <mergeCell ref="D127:D133"/>
    <mergeCell ref="E127:E133"/>
    <mergeCell ref="F127:F133"/>
    <mergeCell ref="G127:G133"/>
    <mergeCell ref="H127:H133"/>
    <mergeCell ref="I127:I133"/>
    <mergeCell ref="J127:J133"/>
    <mergeCell ref="K127:K133"/>
    <mergeCell ref="L127:L133"/>
    <mergeCell ref="M127:M133"/>
    <mergeCell ref="N127:N133"/>
    <mergeCell ref="O127:O133"/>
    <mergeCell ref="P127:P133"/>
    <mergeCell ref="Q127:Q133"/>
    <mergeCell ref="R127:R133"/>
    <mergeCell ref="S127:S133"/>
    <mergeCell ref="T127:T133"/>
    <mergeCell ref="U127:U133"/>
    <mergeCell ref="V127:V133"/>
    <mergeCell ref="W127:W133"/>
    <mergeCell ref="X127:X133"/>
    <mergeCell ref="Y127:Y133"/>
    <mergeCell ref="Z127:Z133"/>
    <mergeCell ref="AK127:AK133"/>
    <mergeCell ref="AL127:AL133"/>
    <mergeCell ref="AM127:AM133"/>
    <mergeCell ref="AO127:AO133"/>
    <mergeCell ref="AP127:AP133"/>
    <mergeCell ref="AQ127:AQ133"/>
    <mergeCell ref="A134:A141"/>
    <mergeCell ref="B134:B141"/>
    <mergeCell ref="C134:C141"/>
    <mergeCell ref="D134:D141"/>
    <mergeCell ref="E134:E141"/>
    <mergeCell ref="F134:F141"/>
    <mergeCell ref="G134:G141"/>
    <mergeCell ref="H134:H141"/>
    <mergeCell ref="I134:I141"/>
    <mergeCell ref="J134:J141"/>
    <mergeCell ref="K134:K141"/>
    <mergeCell ref="L134:L141"/>
    <mergeCell ref="M134:M141"/>
    <mergeCell ref="N134:N141"/>
    <mergeCell ref="O134:O141"/>
    <mergeCell ref="P134:P141"/>
    <mergeCell ref="Q134:Q141"/>
    <mergeCell ref="R134:R141"/>
    <mergeCell ref="S134:S141"/>
    <mergeCell ref="T134:T141"/>
    <mergeCell ref="U134:U141"/>
    <mergeCell ref="V134:V141"/>
    <mergeCell ref="W134:W141"/>
    <mergeCell ref="X134:X141"/>
    <mergeCell ref="Y134:Y141"/>
    <mergeCell ref="AP134:AP141"/>
    <mergeCell ref="AQ134:AQ141"/>
    <mergeCell ref="A142:A145"/>
    <mergeCell ref="B142:B145"/>
    <mergeCell ref="C142:C145"/>
    <mergeCell ref="D142:D145"/>
    <mergeCell ref="E142:E145"/>
    <mergeCell ref="F142:F145"/>
    <mergeCell ref="G142:G145"/>
    <mergeCell ref="H142:H145"/>
    <mergeCell ref="I142:I145"/>
    <mergeCell ref="J142:J145"/>
    <mergeCell ref="K142:K145"/>
    <mergeCell ref="L142:L145"/>
    <mergeCell ref="M142:M145"/>
    <mergeCell ref="N142:N145"/>
    <mergeCell ref="O142:O145"/>
    <mergeCell ref="P142:P145"/>
    <mergeCell ref="Q142:Q145"/>
    <mergeCell ref="F146:F149"/>
    <mergeCell ref="G146:G149"/>
    <mergeCell ref="H146:H149"/>
    <mergeCell ref="I146:I149"/>
    <mergeCell ref="J146:J149"/>
    <mergeCell ref="K146:K149"/>
    <mergeCell ref="L146:L149"/>
    <mergeCell ref="M146:M149"/>
    <mergeCell ref="N146:N149"/>
    <mergeCell ref="O146:O149"/>
    <mergeCell ref="P146:P149"/>
    <mergeCell ref="Q146:Q149"/>
    <mergeCell ref="Z134:Z140"/>
    <mergeCell ref="AK134:AK141"/>
    <mergeCell ref="AL134:AL141"/>
    <mergeCell ref="AM134:AM141"/>
    <mergeCell ref="AO134:AO141"/>
    <mergeCell ref="AK146:AK149"/>
    <mergeCell ref="AL146:AL149"/>
    <mergeCell ref="AM146:AM149"/>
    <mergeCell ref="AO146:AO149"/>
    <mergeCell ref="AN134:AN141"/>
    <mergeCell ref="AP146:AP149"/>
    <mergeCell ref="AQ146:AQ149"/>
    <mergeCell ref="R142:R145"/>
    <mergeCell ref="S142:S145"/>
    <mergeCell ref="T142:T145"/>
    <mergeCell ref="U142:U145"/>
    <mergeCell ref="V142:V145"/>
    <mergeCell ref="W142:W145"/>
    <mergeCell ref="X142:X145"/>
    <mergeCell ref="Y142:Y145"/>
    <mergeCell ref="Z142:Z145"/>
    <mergeCell ref="AK142:AK145"/>
    <mergeCell ref="AL142:AL145"/>
    <mergeCell ref="AM142:AM145"/>
    <mergeCell ref="AO142:AO145"/>
    <mergeCell ref="AP142:AP145"/>
    <mergeCell ref="AQ142:AQ145"/>
    <mergeCell ref="AN142:AN145"/>
    <mergeCell ref="AN146:AN149"/>
    <mergeCell ref="AM3:AM8"/>
    <mergeCell ref="AL3:AL8"/>
    <mergeCell ref="AK3:AK8"/>
    <mergeCell ref="Z3:Z8"/>
    <mergeCell ref="X3:X8"/>
    <mergeCell ref="V3:V8"/>
    <mergeCell ref="T3:T8"/>
    <mergeCell ref="R3:R8"/>
    <mergeCell ref="Q3:Q8"/>
    <mergeCell ref="P3:P8"/>
    <mergeCell ref="O3:O8"/>
    <mergeCell ref="N3:N8"/>
    <mergeCell ref="M3:M8"/>
    <mergeCell ref="L3:L8"/>
    <mergeCell ref="K3:K8"/>
    <mergeCell ref="S3:S8"/>
    <mergeCell ref="U3:U8"/>
    <mergeCell ref="W3:W8"/>
    <mergeCell ref="Y3:Y8"/>
    <mergeCell ref="AQ434:AQ436"/>
    <mergeCell ref="AP434:AP436"/>
    <mergeCell ref="V434:V436"/>
    <mergeCell ref="W434:W436"/>
    <mergeCell ref="X434:X436"/>
    <mergeCell ref="Y434:Y436"/>
    <mergeCell ref="Z434:Z436"/>
    <mergeCell ref="J3:J8"/>
    <mergeCell ref="I3:I8"/>
    <mergeCell ref="E3:E8"/>
    <mergeCell ref="D3:D8"/>
    <mergeCell ref="C3:C8"/>
    <mergeCell ref="B3:B8"/>
    <mergeCell ref="A434:A436"/>
    <mergeCell ref="B434:B436"/>
    <mergeCell ref="C434:C436"/>
    <mergeCell ref="D434:D436"/>
    <mergeCell ref="E434:E436"/>
    <mergeCell ref="F434:F436"/>
    <mergeCell ref="G434:G436"/>
    <mergeCell ref="H434:H436"/>
    <mergeCell ref="I434:I436"/>
    <mergeCell ref="J434:J436"/>
    <mergeCell ref="K434:K436"/>
    <mergeCell ref="Z146:Z149"/>
    <mergeCell ref="A146:A149"/>
    <mergeCell ref="B146:B149"/>
    <mergeCell ref="C146:C149"/>
    <mergeCell ref="D146:D149"/>
    <mergeCell ref="E146:E149"/>
    <mergeCell ref="AP3:AP8"/>
    <mergeCell ref="AO3:AO8"/>
    <mergeCell ref="AN3:AN8"/>
    <mergeCell ref="AN9:AN23"/>
    <mergeCell ref="AN24:AN34"/>
    <mergeCell ref="AN35:AN42"/>
    <mergeCell ref="AN43:AN50"/>
    <mergeCell ref="AN51:AN58"/>
    <mergeCell ref="AN59:AN65"/>
    <mergeCell ref="AN66:AN74"/>
    <mergeCell ref="AN75:AN82"/>
    <mergeCell ref="AN83:AN90"/>
    <mergeCell ref="AN91:AN95"/>
    <mergeCell ref="AN96:AN101"/>
    <mergeCell ref="AN102:AN108"/>
    <mergeCell ref="AN109:AN114"/>
    <mergeCell ref="AN115:AN120"/>
    <mergeCell ref="AN121:AN126"/>
    <mergeCell ref="AN127:AN133"/>
    <mergeCell ref="AN150:AN156"/>
    <mergeCell ref="AN157:AN163"/>
    <mergeCell ref="AN164:AN175"/>
    <mergeCell ref="AN176:AN181"/>
    <mergeCell ref="AN182:AN185"/>
    <mergeCell ref="AN186:AN191"/>
    <mergeCell ref="AN192:AN194"/>
    <mergeCell ref="AN195:AN197"/>
    <mergeCell ref="AN198:AN203"/>
    <mergeCell ref="AN204:AN211"/>
    <mergeCell ref="AN212:AN215"/>
    <mergeCell ref="AN216:AN219"/>
    <mergeCell ref="AN220:AN225"/>
    <mergeCell ref="AN226:AN232"/>
    <mergeCell ref="AN233:AN242"/>
    <mergeCell ref="AN243:AN250"/>
    <mergeCell ref="AN251:AN254"/>
    <mergeCell ref="AN292:AN296"/>
    <mergeCell ref="AN297:AN302"/>
    <mergeCell ref="AN303:AN306"/>
    <mergeCell ref="AN307:AN308"/>
    <mergeCell ref="AN309:AN313"/>
    <mergeCell ref="AN314:AN318"/>
    <mergeCell ref="AN319:AN324"/>
    <mergeCell ref="AN325:AN327"/>
    <mergeCell ref="AN328:AN332"/>
    <mergeCell ref="AN333:AN336"/>
    <mergeCell ref="AN337:AN341"/>
    <mergeCell ref="AN342:AN349"/>
    <mergeCell ref="AN350:AN353"/>
    <mergeCell ref="AN354:AN356"/>
    <mergeCell ref="AN357:AN360"/>
    <mergeCell ref="AN361:AN364"/>
    <mergeCell ref="AN365:AN369"/>
    <mergeCell ref="AN457:AN464"/>
    <mergeCell ref="AN465:AN469"/>
    <mergeCell ref="AN470:AN474"/>
    <mergeCell ref="AN370:AN374"/>
    <mergeCell ref="AN375:AN379"/>
    <mergeCell ref="AN380:AN381"/>
    <mergeCell ref="AN382:AN387"/>
    <mergeCell ref="AN388:AN390"/>
    <mergeCell ref="AN391:AN398"/>
    <mergeCell ref="AN399:AN404"/>
    <mergeCell ref="AN405:AN412"/>
    <mergeCell ref="AN413:AN415"/>
    <mergeCell ref="AN416:AN418"/>
    <mergeCell ref="AN419:AN420"/>
    <mergeCell ref="AN421:AN427"/>
    <mergeCell ref="AN428:AN433"/>
    <mergeCell ref="AN434:AN436"/>
    <mergeCell ref="AN437:AN444"/>
    <mergeCell ref="AN445:AN449"/>
    <mergeCell ref="AN450:AN45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4"/>
  <sheetViews>
    <sheetView topLeftCell="A180" zoomScale="55" zoomScaleNormal="55" workbookViewId="0">
      <selection activeCell="C208" sqref="A1:XFD1048576"/>
    </sheetView>
  </sheetViews>
  <sheetFormatPr defaultColWidth="8.625" defaultRowHeight="14.25" x14ac:dyDescent="0.2"/>
  <cols>
    <col min="1" max="1" width="8.625" style="43"/>
    <col min="2" max="2" width="28.75" style="43" customWidth="1"/>
    <col min="3" max="3" width="46.625" style="43" customWidth="1"/>
    <col min="4" max="4" width="17.625" style="43" customWidth="1"/>
    <col min="5" max="5" width="21.875" style="43" customWidth="1"/>
    <col min="6" max="7" width="18.625" style="43" customWidth="1"/>
    <col min="8" max="8" width="19.625" style="43" customWidth="1"/>
    <col min="9" max="9" width="24.375" style="43" customWidth="1"/>
    <col min="10" max="10" width="14.625" style="43" customWidth="1"/>
    <col min="11" max="11" width="15.875" style="43" customWidth="1"/>
    <col min="12" max="12" width="14.375" style="43" customWidth="1"/>
    <col min="13" max="13" width="13.75" style="43" customWidth="1"/>
    <col min="14" max="20" width="8.625" style="43"/>
    <col min="21" max="21" width="22.625" style="43" customWidth="1"/>
    <col min="22" max="23" width="8.625" style="43"/>
    <col min="24" max="24" width="13.875" style="47" customWidth="1"/>
    <col min="25" max="25" width="8.625" style="43"/>
    <col min="26" max="26" width="51.125" style="43" customWidth="1"/>
    <col min="27" max="28" width="8.625" style="43"/>
    <col min="29" max="29" width="8.875" style="51"/>
    <col min="30" max="32" width="8.625" style="43"/>
    <col min="33" max="33" width="8.875" style="52"/>
    <col min="34" max="34" width="23" style="43" customWidth="1"/>
    <col min="35" max="35" width="52.125" style="43" customWidth="1"/>
    <col min="36" max="16384" width="8.625" style="43"/>
  </cols>
  <sheetData>
    <row r="1" spans="1:36" ht="20.25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 t="s">
        <v>1</v>
      </c>
      <c r="AB1" s="81"/>
      <c r="AC1" s="81"/>
      <c r="AD1" s="81"/>
      <c r="AE1" s="81"/>
      <c r="AF1" s="81"/>
      <c r="AG1" s="81"/>
      <c r="AH1" s="81"/>
      <c r="AI1" s="81"/>
      <c r="AJ1" s="81"/>
    </row>
    <row r="2" spans="1:36" ht="47.25" x14ac:dyDescent="0.2">
      <c r="A2" s="3" t="s">
        <v>2</v>
      </c>
      <c r="B2" s="4" t="s">
        <v>3</v>
      </c>
      <c r="C2" s="5" t="s">
        <v>4</v>
      </c>
      <c r="D2" s="5" t="s">
        <v>5</v>
      </c>
      <c r="E2" s="1" t="s">
        <v>6</v>
      </c>
      <c r="F2" s="1" t="s">
        <v>7</v>
      </c>
      <c r="G2" s="5" t="s">
        <v>8</v>
      </c>
      <c r="H2" s="5" t="s">
        <v>9</v>
      </c>
      <c r="I2" s="1" t="s">
        <v>10</v>
      </c>
      <c r="J2" s="1" t="s">
        <v>11</v>
      </c>
      <c r="K2" s="5" t="s">
        <v>12</v>
      </c>
      <c r="L2" s="5" t="s">
        <v>13</v>
      </c>
      <c r="M2" s="1" t="s">
        <v>14</v>
      </c>
      <c r="N2" s="1" t="s">
        <v>15</v>
      </c>
      <c r="O2" s="6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3" t="s">
        <v>23</v>
      </c>
      <c r="W2" s="1" t="s">
        <v>24</v>
      </c>
      <c r="X2" s="44" t="s">
        <v>25</v>
      </c>
      <c r="Y2" s="3" t="s">
        <v>26</v>
      </c>
      <c r="Z2" s="7" t="s">
        <v>17</v>
      </c>
      <c r="AA2" s="3" t="s">
        <v>27</v>
      </c>
      <c r="AB2" s="3" t="s">
        <v>28</v>
      </c>
      <c r="AC2" s="8" t="s">
        <v>29</v>
      </c>
      <c r="AD2" s="3" t="s">
        <v>30</v>
      </c>
      <c r="AE2" s="7" t="s">
        <v>31</v>
      </c>
      <c r="AF2" s="3" t="s">
        <v>32</v>
      </c>
      <c r="AG2" s="9" t="s">
        <v>33</v>
      </c>
      <c r="AH2" s="10" t="s">
        <v>34</v>
      </c>
      <c r="AI2" s="10" t="s">
        <v>35</v>
      </c>
      <c r="AJ2" s="11" t="s">
        <v>36</v>
      </c>
    </row>
    <row r="3" spans="1:36" ht="15.75" x14ac:dyDescent="0.2">
      <c r="A3" s="60">
        <v>1</v>
      </c>
      <c r="B3" s="89" t="s">
        <v>43</v>
      </c>
      <c r="C3" s="92" t="s">
        <v>44</v>
      </c>
      <c r="D3" s="92" t="s">
        <v>45</v>
      </c>
      <c r="E3" s="60" t="s">
        <v>46</v>
      </c>
      <c r="F3" s="60" t="s">
        <v>47</v>
      </c>
      <c r="G3" s="95" t="s">
        <v>48</v>
      </c>
      <c r="H3" s="95" t="s">
        <v>49</v>
      </c>
      <c r="I3" s="101">
        <v>1948</v>
      </c>
      <c r="J3" s="60" t="s">
        <v>1212</v>
      </c>
      <c r="K3" s="92" t="s">
        <v>51</v>
      </c>
      <c r="L3" s="92" t="s">
        <v>1357</v>
      </c>
      <c r="M3" s="60" t="s">
        <v>53</v>
      </c>
      <c r="N3" s="60">
        <v>3.9991400000000001</v>
      </c>
      <c r="O3" s="99">
        <v>39.178199999999997</v>
      </c>
      <c r="P3" s="60">
        <v>3</v>
      </c>
      <c r="Q3" s="60">
        <v>3</v>
      </c>
      <c r="R3" s="60">
        <v>3693</v>
      </c>
      <c r="S3" s="60">
        <v>3823</v>
      </c>
      <c r="T3" s="60">
        <v>74</v>
      </c>
      <c r="U3" s="60" t="s">
        <v>54</v>
      </c>
      <c r="V3" s="60">
        <v>3</v>
      </c>
      <c r="W3" s="60">
        <v>3</v>
      </c>
      <c r="X3" s="97">
        <v>3981941</v>
      </c>
      <c r="Y3" s="60">
        <v>1</v>
      </c>
      <c r="Z3" s="89" t="s">
        <v>55</v>
      </c>
      <c r="AA3" s="3">
        <v>1</v>
      </c>
      <c r="AB3" s="3">
        <v>2</v>
      </c>
      <c r="AC3" s="8">
        <v>52.2</v>
      </c>
      <c r="AD3" s="3" t="s">
        <v>1219</v>
      </c>
      <c r="AE3" s="7"/>
      <c r="AF3" s="3">
        <v>91</v>
      </c>
      <c r="AG3" s="9">
        <v>73</v>
      </c>
      <c r="AH3" s="10" t="s">
        <v>58</v>
      </c>
      <c r="AI3" s="10" t="s">
        <v>59</v>
      </c>
      <c r="AJ3" s="11">
        <v>38.21</v>
      </c>
    </row>
    <row r="4" spans="1:36" ht="15.75" x14ac:dyDescent="0.2">
      <c r="A4" s="62"/>
      <c r="B4" s="91"/>
      <c r="C4" s="94"/>
      <c r="D4" s="94"/>
      <c r="E4" s="62"/>
      <c r="F4" s="62"/>
      <c r="G4" s="96"/>
      <c r="H4" s="96"/>
      <c r="I4" s="102"/>
      <c r="J4" s="62"/>
      <c r="K4" s="94"/>
      <c r="L4" s="94"/>
      <c r="M4" s="62"/>
      <c r="N4" s="62"/>
      <c r="O4" s="100"/>
      <c r="P4" s="62"/>
      <c r="Q4" s="62"/>
      <c r="R4" s="62"/>
      <c r="S4" s="62"/>
      <c r="T4" s="62"/>
      <c r="U4" s="62"/>
      <c r="V4" s="62"/>
      <c r="W4" s="62"/>
      <c r="X4" s="98"/>
      <c r="Y4" s="62"/>
      <c r="Z4" s="91"/>
      <c r="AA4" s="3">
        <v>1</v>
      </c>
      <c r="AB4" s="3">
        <v>3</v>
      </c>
      <c r="AC4" s="8">
        <v>41.2</v>
      </c>
      <c r="AD4" s="3" t="s">
        <v>37</v>
      </c>
      <c r="AE4" s="7"/>
      <c r="AF4" s="3">
        <v>110</v>
      </c>
      <c r="AG4" s="9">
        <v>55</v>
      </c>
      <c r="AH4" s="10" t="s">
        <v>60</v>
      </c>
      <c r="AI4" s="10" t="s">
        <v>61</v>
      </c>
      <c r="AJ4" s="11">
        <v>40.4</v>
      </c>
    </row>
    <row r="5" spans="1:36" ht="15.75" x14ac:dyDescent="0.25">
      <c r="A5" s="60">
        <v>2</v>
      </c>
      <c r="B5" s="89" t="s">
        <v>43</v>
      </c>
      <c r="C5" s="92" t="s">
        <v>44</v>
      </c>
      <c r="D5" s="92" t="s">
        <v>68</v>
      </c>
      <c r="E5" s="60" t="s">
        <v>69</v>
      </c>
      <c r="F5" s="60" t="s">
        <v>70</v>
      </c>
      <c r="G5" s="92" t="s">
        <v>1353</v>
      </c>
      <c r="H5" s="92" t="s">
        <v>71</v>
      </c>
      <c r="I5" s="105">
        <v>40179</v>
      </c>
      <c r="J5" s="60" t="s">
        <v>50</v>
      </c>
      <c r="K5" s="92" t="s">
        <v>72</v>
      </c>
      <c r="L5" s="92" t="s">
        <v>73</v>
      </c>
      <c r="M5" s="60" t="s">
        <v>53</v>
      </c>
      <c r="N5" s="60">
        <v>4.3357900000000003</v>
      </c>
      <c r="O5" s="99">
        <v>39</v>
      </c>
      <c r="P5" s="60">
        <v>1</v>
      </c>
      <c r="Q5" s="60">
        <v>1</v>
      </c>
      <c r="R5" s="60">
        <v>4060</v>
      </c>
      <c r="S5" s="60">
        <v>4291</v>
      </c>
      <c r="T5" s="60">
        <v>74</v>
      </c>
      <c r="U5" s="60" t="s">
        <v>74</v>
      </c>
      <c r="V5" s="60">
        <v>1</v>
      </c>
      <c r="W5" s="60">
        <v>1</v>
      </c>
      <c r="X5" s="97">
        <v>4335793</v>
      </c>
      <c r="Y5" s="60">
        <v>1</v>
      </c>
      <c r="Z5" s="89" t="s">
        <v>75</v>
      </c>
      <c r="AA5" s="3">
        <v>1</v>
      </c>
      <c r="AB5" s="3">
        <v>4</v>
      </c>
      <c r="AC5" s="8">
        <v>53.8</v>
      </c>
      <c r="AD5" s="3" t="s">
        <v>37</v>
      </c>
      <c r="AE5" s="3"/>
      <c r="AF5" s="3">
        <v>150</v>
      </c>
      <c r="AG5" s="9">
        <v>33</v>
      </c>
      <c r="AH5" s="10" t="s">
        <v>82</v>
      </c>
      <c r="AI5" s="12" t="s">
        <v>83</v>
      </c>
      <c r="AJ5" s="13">
        <v>40.15</v>
      </c>
    </row>
    <row r="6" spans="1:36" ht="15.75" x14ac:dyDescent="0.25">
      <c r="A6" s="61"/>
      <c r="B6" s="90"/>
      <c r="C6" s="93"/>
      <c r="D6" s="93"/>
      <c r="E6" s="61"/>
      <c r="F6" s="61"/>
      <c r="G6" s="93"/>
      <c r="H6" s="93"/>
      <c r="I6" s="106"/>
      <c r="J6" s="61"/>
      <c r="K6" s="93"/>
      <c r="L6" s="93"/>
      <c r="M6" s="61"/>
      <c r="N6" s="61"/>
      <c r="O6" s="104"/>
      <c r="P6" s="61"/>
      <c r="Q6" s="61"/>
      <c r="R6" s="61"/>
      <c r="S6" s="61"/>
      <c r="T6" s="61"/>
      <c r="U6" s="61"/>
      <c r="V6" s="61"/>
      <c r="W6" s="61"/>
      <c r="X6" s="103"/>
      <c r="Y6" s="61"/>
      <c r="Z6" s="90"/>
      <c r="AA6" s="3">
        <v>1</v>
      </c>
      <c r="AB6" s="3">
        <v>7</v>
      </c>
      <c r="AC6" s="8">
        <v>61.8</v>
      </c>
      <c r="AD6" s="3" t="s">
        <v>37</v>
      </c>
      <c r="AE6" s="3"/>
      <c r="AF6" s="3">
        <v>130</v>
      </c>
      <c r="AG6" s="9">
        <v>74</v>
      </c>
      <c r="AH6" s="10" t="s">
        <v>88</v>
      </c>
      <c r="AI6" s="12" t="s">
        <v>89</v>
      </c>
      <c r="AJ6" s="13">
        <v>38.82</v>
      </c>
    </row>
    <row r="7" spans="1:36" ht="15.75" x14ac:dyDescent="0.25">
      <c r="A7" s="61"/>
      <c r="B7" s="90"/>
      <c r="C7" s="93"/>
      <c r="D7" s="93"/>
      <c r="E7" s="61"/>
      <c r="F7" s="61"/>
      <c r="G7" s="93"/>
      <c r="H7" s="93"/>
      <c r="I7" s="106"/>
      <c r="J7" s="61"/>
      <c r="K7" s="93"/>
      <c r="L7" s="93"/>
      <c r="M7" s="61"/>
      <c r="N7" s="61"/>
      <c r="O7" s="104"/>
      <c r="P7" s="61"/>
      <c r="Q7" s="61"/>
      <c r="R7" s="61"/>
      <c r="S7" s="61"/>
      <c r="T7" s="61"/>
      <c r="U7" s="61"/>
      <c r="V7" s="61"/>
      <c r="W7" s="61"/>
      <c r="X7" s="103"/>
      <c r="Y7" s="61"/>
      <c r="Z7" s="90"/>
      <c r="AA7" s="3">
        <v>1</v>
      </c>
      <c r="AB7" s="3">
        <v>9</v>
      </c>
      <c r="AC7" s="8">
        <v>50.1</v>
      </c>
      <c r="AD7" s="3" t="s">
        <v>37</v>
      </c>
      <c r="AE7" s="3"/>
      <c r="AF7" s="3">
        <v>108</v>
      </c>
      <c r="AG7" s="9">
        <v>70</v>
      </c>
      <c r="AH7" s="10" t="s">
        <v>92</v>
      </c>
      <c r="AI7" s="12" t="s">
        <v>93</v>
      </c>
      <c r="AJ7" s="13">
        <v>39.29</v>
      </c>
    </row>
    <row r="8" spans="1:36" ht="15.75" x14ac:dyDescent="0.25">
      <c r="A8" s="62"/>
      <c r="B8" s="91"/>
      <c r="C8" s="94"/>
      <c r="D8" s="94"/>
      <c r="E8" s="62"/>
      <c r="F8" s="62"/>
      <c r="G8" s="94"/>
      <c r="H8" s="94"/>
      <c r="I8" s="107"/>
      <c r="J8" s="62"/>
      <c r="K8" s="94"/>
      <c r="L8" s="94"/>
      <c r="M8" s="62"/>
      <c r="N8" s="62"/>
      <c r="O8" s="100"/>
      <c r="P8" s="62"/>
      <c r="Q8" s="62"/>
      <c r="R8" s="62"/>
      <c r="S8" s="62"/>
      <c r="T8" s="62"/>
      <c r="U8" s="62"/>
      <c r="V8" s="62"/>
      <c r="W8" s="62"/>
      <c r="X8" s="98"/>
      <c r="Y8" s="62"/>
      <c r="Z8" s="91"/>
      <c r="AA8" s="3">
        <v>1</v>
      </c>
      <c r="AB8" s="3">
        <v>11</v>
      </c>
      <c r="AC8" s="8">
        <v>37.6</v>
      </c>
      <c r="AD8" s="3" t="s">
        <v>37</v>
      </c>
      <c r="AE8" s="3"/>
      <c r="AF8" s="3">
        <v>130</v>
      </c>
      <c r="AG8" s="9">
        <v>48</v>
      </c>
      <c r="AH8" s="10" t="s">
        <v>96</v>
      </c>
      <c r="AI8" s="12" t="s">
        <v>97</v>
      </c>
      <c r="AJ8" s="13">
        <v>40.21</v>
      </c>
    </row>
    <row r="9" spans="1:36" ht="15.75" x14ac:dyDescent="0.25">
      <c r="A9" s="71">
        <v>3</v>
      </c>
      <c r="B9" s="85" t="s">
        <v>43</v>
      </c>
      <c r="C9" s="73" t="s">
        <v>44</v>
      </c>
      <c r="D9" s="73" t="s">
        <v>106</v>
      </c>
      <c r="E9" s="71" t="s">
        <v>107</v>
      </c>
      <c r="F9" s="71" t="s">
        <v>108</v>
      </c>
      <c r="G9" s="73" t="s">
        <v>109</v>
      </c>
      <c r="H9" s="73" t="s">
        <v>110</v>
      </c>
      <c r="I9" s="71">
        <v>2019</v>
      </c>
      <c r="J9" s="71" t="s">
        <v>50</v>
      </c>
      <c r="K9" s="73" t="s">
        <v>111</v>
      </c>
      <c r="L9" s="73" t="s">
        <v>112</v>
      </c>
      <c r="M9" s="71" t="s">
        <v>53</v>
      </c>
      <c r="N9" s="71">
        <v>4.4337200000000001</v>
      </c>
      <c r="O9" s="76">
        <v>39.106900000000003</v>
      </c>
      <c r="P9" s="71">
        <v>3</v>
      </c>
      <c r="Q9" s="71">
        <v>3</v>
      </c>
      <c r="R9" s="71">
        <v>4130</v>
      </c>
      <c r="S9" s="71">
        <v>4311</v>
      </c>
      <c r="T9" s="71">
        <v>73</v>
      </c>
      <c r="U9" s="71" t="s">
        <v>113</v>
      </c>
      <c r="V9" s="71">
        <v>3</v>
      </c>
      <c r="W9" s="71">
        <v>3</v>
      </c>
      <c r="X9" s="108">
        <v>4210906</v>
      </c>
      <c r="Y9" s="71">
        <v>1</v>
      </c>
      <c r="Z9" s="85" t="s">
        <v>114</v>
      </c>
      <c r="AA9" s="3">
        <v>1</v>
      </c>
      <c r="AB9" s="3">
        <v>1</v>
      </c>
      <c r="AC9" s="14">
        <v>44.2</v>
      </c>
      <c r="AD9" s="3" t="s">
        <v>37</v>
      </c>
      <c r="AE9" s="3"/>
      <c r="AF9" s="15">
        <v>150</v>
      </c>
      <c r="AG9" s="16">
        <v>57</v>
      </c>
      <c r="AH9" s="10" t="s">
        <v>115</v>
      </c>
      <c r="AI9" s="12" t="s">
        <v>116</v>
      </c>
      <c r="AJ9" s="13">
        <v>40.659999999999997</v>
      </c>
    </row>
    <row r="10" spans="1:36" ht="15.75" x14ac:dyDescent="0.25">
      <c r="A10" s="71"/>
      <c r="B10" s="85"/>
      <c r="C10" s="73"/>
      <c r="D10" s="73"/>
      <c r="E10" s="71"/>
      <c r="F10" s="71"/>
      <c r="G10" s="73"/>
      <c r="H10" s="73"/>
      <c r="I10" s="71"/>
      <c r="J10" s="71"/>
      <c r="K10" s="73"/>
      <c r="L10" s="73"/>
      <c r="M10" s="71"/>
      <c r="N10" s="71"/>
      <c r="O10" s="76"/>
      <c r="P10" s="71"/>
      <c r="Q10" s="71"/>
      <c r="R10" s="71"/>
      <c r="S10" s="71"/>
      <c r="T10" s="71"/>
      <c r="U10" s="71"/>
      <c r="V10" s="71"/>
      <c r="W10" s="71"/>
      <c r="X10" s="108"/>
      <c r="Y10" s="71"/>
      <c r="Z10" s="85"/>
      <c r="AA10" s="3">
        <v>1</v>
      </c>
      <c r="AB10" s="3">
        <v>2</v>
      </c>
      <c r="AC10" s="14">
        <v>45.5</v>
      </c>
      <c r="AD10" s="3" t="s">
        <v>37</v>
      </c>
      <c r="AE10" s="3"/>
      <c r="AF10" s="15">
        <v>120</v>
      </c>
      <c r="AG10" s="16">
        <v>58</v>
      </c>
      <c r="AH10" s="10" t="s">
        <v>117</v>
      </c>
      <c r="AI10" s="12" t="s">
        <v>118</v>
      </c>
      <c r="AJ10" s="13">
        <v>39.4</v>
      </c>
    </row>
    <row r="11" spans="1:36" ht="15.75" x14ac:dyDescent="0.25">
      <c r="A11" s="71"/>
      <c r="B11" s="85"/>
      <c r="C11" s="73"/>
      <c r="D11" s="73"/>
      <c r="E11" s="71"/>
      <c r="F11" s="71"/>
      <c r="G11" s="73"/>
      <c r="H11" s="73"/>
      <c r="I11" s="71"/>
      <c r="J11" s="71"/>
      <c r="K11" s="73"/>
      <c r="L11" s="73"/>
      <c r="M11" s="71"/>
      <c r="N11" s="71"/>
      <c r="O11" s="76"/>
      <c r="P11" s="71"/>
      <c r="Q11" s="71"/>
      <c r="R11" s="71"/>
      <c r="S11" s="71"/>
      <c r="T11" s="71"/>
      <c r="U11" s="71"/>
      <c r="V11" s="71"/>
      <c r="W11" s="71"/>
      <c r="X11" s="108"/>
      <c r="Y11" s="71"/>
      <c r="Z11" s="85"/>
      <c r="AA11" s="3">
        <v>1</v>
      </c>
      <c r="AB11" s="3">
        <v>7</v>
      </c>
      <c r="AC11" s="14">
        <v>70.8</v>
      </c>
      <c r="AD11" s="3" t="s">
        <v>37</v>
      </c>
      <c r="AE11" s="3"/>
      <c r="AF11" s="15">
        <v>130</v>
      </c>
      <c r="AG11" s="16">
        <v>76</v>
      </c>
      <c r="AH11" s="10" t="s">
        <v>127</v>
      </c>
      <c r="AI11" s="12" t="s">
        <v>128</v>
      </c>
      <c r="AJ11" s="13">
        <v>39.4</v>
      </c>
    </row>
    <row r="12" spans="1:36" ht="15.75" x14ac:dyDescent="0.25">
      <c r="A12" s="71">
        <v>4</v>
      </c>
      <c r="B12" s="85" t="s">
        <v>43</v>
      </c>
      <c r="C12" s="73" t="s">
        <v>44</v>
      </c>
      <c r="D12" s="73" t="s">
        <v>137</v>
      </c>
      <c r="E12" s="71" t="s">
        <v>138</v>
      </c>
      <c r="F12" s="71" t="s">
        <v>139</v>
      </c>
      <c r="G12" s="73" t="s">
        <v>140</v>
      </c>
      <c r="H12" s="73" t="s">
        <v>141</v>
      </c>
      <c r="I12" s="71">
        <v>2008</v>
      </c>
      <c r="J12" s="71" t="s">
        <v>50</v>
      </c>
      <c r="K12" s="73" t="s">
        <v>142</v>
      </c>
      <c r="L12" s="73" t="s">
        <v>143</v>
      </c>
      <c r="M12" s="71" t="s">
        <v>53</v>
      </c>
      <c r="N12" s="71">
        <v>4.25082</v>
      </c>
      <c r="O12" s="76">
        <v>39.071800000000003</v>
      </c>
      <c r="P12" s="71">
        <v>4</v>
      </c>
      <c r="Q12" s="71">
        <v>4</v>
      </c>
      <c r="R12" s="71">
        <v>3952</v>
      </c>
      <c r="S12" s="71">
        <v>4144</v>
      </c>
      <c r="T12" s="71">
        <v>74</v>
      </c>
      <c r="U12" s="71" t="s">
        <v>144</v>
      </c>
      <c r="V12" s="71">
        <v>4</v>
      </c>
      <c r="W12" s="71">
        <v>4</v>
      </c>
      <c r="X12" s="108">
        <v>4193847</v>
      </c>
      <c r="Y12" s="71">
        <v>1</v>
      </c>
      <c r="Z12" s="85" t="s">
        <v>145</v>
      </c>
      <c r="AA12" s="3">
        <v>1</v>
      </c>
      <c r="AB12" s="3">
        <v>1</v>
      </c>
      <c r="AC12" s="14">
        <v>51.5</v>
      </c>
      <c r="AD12" s="3" t="s">
        <v>37</v>
      </c>
      <c r="AE12" s="3"/>
      <c r="AF12" s="15">
        <v>101</v>
      </c>
      <c r="AG12" s="16">
        <v>76</v>
      </c>
      <c r="AH12" s="10" t="s">
        <v>146</v>
      </c>
      <c r="AI12" s="12" t="s">
        <v>147</v>
      </c>
      <c r="AJ12" s="13">
        <v>38.99</v>
      </c>
    </row>
    <row r="13" spans="1:36" ht="15.75" x14ac:dyDescent="0.25">
      <c r="A13" s="71"/>
      <c r="B13" s="85"/>
      <c r="C13" s="73"/>
      <c r="D13" s="73"/>
      <c r="E13" s="71"/>
      <c r="F13" s="71"/>
      <c r="G13" s="73"/>
      <c r="H13" s="73"/>
      <c r="I13" s="71"/>
      <c r="J13" s="71"/>
      <c r="K13" s="73"/>
      <c r="L13" s="73"/>
      <c r="M13" s="71"/>
      <c r="N13" s="71"/>
      <c r="O13" s="76"/>
      <c r="P13" s="71"/>
      <c r="Q13" s="71"/>
      <c r="R13" s="71"/>
      <c r="S13" s="71"/>
      <c r="T13" s="71"/>
      <c r="U13" s="71"/>
      <c r="V13" s="71"/>
      <c r="W13" s="71"/>
      <c r="X13" s="108"/>
      <c r="Y13" s="71"/>
      <c r="Z13" s="85"/>
      <c r="AA13" s="3">
        <v>1</v>
      </c>
      <c r="AB13" s="3">
        <v>2</v>
      </c>
      <c r="AC13" s="14">
        <v>50.9</v>
      </c>
      <c r="AD13" s="3" t="s">
        <v>37</v>
      </c>
      <c r="AE13" s="3"/>
      <c r="AF13" s="15">
        <v>110</v>
      </c>
      <c r="AG13" s="16">
        <v>77</v>
      </c>
      <c r="AH13" s="10" t="s">
        <v>148</v>
      </c>
      <c r="AI13" s="12" t="s">
        <v>149</v>
      </c>
      <c r="AJ13" s="13">
        <v>39.5</v>
      </c>
    </row>
    <row r="14" spans="1:36" ht="15.75" x14ac:dyDescent="0.25">
      <c r="A14" s="71"/>
      <c r="B14" s="85"/>
      <c r="C14" s="73"/>
      <c r="D14" s="73"/>
      <c r="E14" s="71"/>
      <c r="F14" s="71"/>
      <c r="G14" s="73"/>
      <c r="H14" s="73"/>
      <c r="I14" s="71"/>
      <c r="J14" s="71"/>
      <c r="K14" s="73"/>
      <c r="L14" s="73"/>
      <c r="M14" s="71"/>
      <c r="N14" s="71"/>
      <c r="O14" s="76"/>
      <c r="P14" s="71"/>
      <c r="Q14" s="71"/>
      <c r="R14" s="71"/>
      <c r="S14" s="71"/>
      <c r="T14" s="71"/>
      <c r="U14" s="71"/>
      <c r="V14" s="71"/>
      <c r="W14" s="71"/>
      <c r="X14" s="108"/>
      <c r="Y14" s="71"/>
      <c r="Z14" s="85"/>
      <c r="AA14" s="3">
        <v>1</v>
      </c>
      <c r="AB14" s="3">
        <v>3</v>
      </c>
      <c r="AC14" s="14">
        <v>39</v>
      </c>
      <c r="AD14" s="3" t="s">
        <v>37</v>
      </c>
      <c r="AE14" s="3"/>
      <c r="AF14" s="15">
        <v>150</v>
      </c>
      <c r="AG14" s="16">
        <v>52</v>
      </c>
      <c r="AH14" s="10" t="s">
        <v>150</v>
      </c>
      <c r="AI14" s="12" t="s">
        <v>116</v>
      </c>
      <c r="AJ14" s="13">
        <v>40.47</v>
      </c>
    </row>
    <row r="15" spans="1:36" ht="15.75" x14ac:dyDescent="0.25">
      <c r="A15" s="71"/>
      <c r="B15" s="85"/>
      <c r="C15" s="73"/>
      <c r="D15" s="73"/>
      <c r="E15" s="71"/>
      <c r="F15" s="71"/>
      <c r="G15" s="73"/>
      <c r="H15" s="73"/>
      <c r="I15" s="71"/>
      <c r="J15" s="71"/>
      <c r="K15" s="73"/>
      <c r="L15" s="73"/>
      <c r="M15" s="71"/>
      <c r="N15" s="71"/>
      <c r="O15" s="76"/>
      <c r="P15" s="71"/>
      <c r="Q15" s="71"/>
      <c r="R15" s="71"/>
      <c r="S15" s="71"/>
      <c r="T15" s="71"/>
      <c r="U15" s="71"/>
      <c r="V15" s="71"/>
      <c r="W15" s="71"/>
      <c r="X15" s="108"/>
      <c r="Y15" s="71"/>
      <c r="Z15" s="85"/>
      <c r="AA15" s="3">
        <v>1</v>
      </c>
      <c r="AB15" s="3">
        <v>8</v>
      </c>
      <c r="AC15" s="14">
        <v>56.2</v>
      </c>
      <c r="AD15" s="3" t="s">
        <v>37</v>
      </c>
      <c r="AE15" s="3"/>
      <c r="AF15" s="15">
        <v>100</v>
      </c>
      <c r="AG15" s="16">
        <v>77</v>
      </c>
      <c r="AH15" s="10" t="s">
        <v>159</v>
      </c>
      <c r="AI15" s="12" t="s">
        <v>89</v>
      </c>
      <c r="AJ15" s="13">
        <v>38.28</v>
      </c>
    </row>
    <row r="16" spans="1:36" ht="15.75" x14ac:dyDescent="0.25">
      <c r="A16" s="60">
        <v>5</v>
      </c>
      <c r="B16" s="89" t="s">
        <v>43</v>
      </c>
      <c r="C16" s="92" t="s">
        <v>44</v>
      </c>
      <c r="D16" s="92">
        <v>7804</v>
      </c>
      <c r="E16" s="60" t="s">
        <v>160</v>
      </c>
      <c r="F16" s="60" t="s">
        <v>161</v>
      </c>
      <c r="G16" s="92" t="s">
        <v>162</v>
      </c>
      <c r="H16" s="92" t="s">
        <v>163</v>
      </c>
      <c r="I16" s="105">
        <v>38903</v>
      </c>
      <c r="J16" s="60" t="s">
        <v>50</v>
      </c>
      <c r="K16" s="92" t="s">
        <v>164</v>
      </c>
      <c r="L16" s="92" t="s">
        <v>165</v>
      </c>
      <c r="M16" s="60" t="s">
        <v>53</v>
      </c>
      <c r="N16" s="60">
        <v>4.3420199999999998</v>
      </c>
      <c r="O16" s="99">
        <v>38.953499999999998</v>
      </c>
      <c r="P16" s="60">
        <v>3</v>
      </c>
      <c r="Q16" s="60">
        <v>3</v>
      </c>
      <c r="R16" s="60">
        <v>3871</v>
      </c>
      <c r="S16" s="60">
        <v>4176</v>
      </c>
      <c r="T16" s="60">
        <v>74</v>
      </c>
      <c r="U16" s="60" t="s">
        <v>166</v>
      </c>
      <c r="V16" s="60">
        <v>3</v>
      </c>
      <c r="W16" s="60">
        <v>3</v>
      </c>
      <c r="X16" s="97">
        <v>4159217</v>
      </c>
      <c r="Y16" s="60">
        <v>1</v>
      </c>
      <c r="Z16" s="89" t="s">
        <v>167</v>
      </c>
      <c r="AA16" s="3">
        <v>1</v>
      </c>
      <c r="AB16" s="3">
        <v>3</v>
      </c>
      <c r="AC16" s="14">
        <v>50.9</v>
      </c>
      <c r="AD16" s="3" t="s">
        <v>37</v>
      </c>
      <c r="AE16" s="3"/>
      <c r="AF16" s="15">
        <v>101</v>
      </c>
      <c r="AG16" s="16">
        <v>73</v>
      </c>
      <c r="AH16" s="10" t="s">
        <v>172</v>
      </c>
      <c r="AI16" s="12" t="s">
        <v>147</v>
      </c>
      <c r="AJ16" s="13">
        <v>39.22</v>
      </c>
    </row>
    <row r="17" spans="1:36" ht="15.75" x14ac:dyDescent="0.25">
      <c r="A17" s="62"/>
      <c r="B17" s="91"/>
      <c r="C17" s="94"/>
      <c r="D17" s="94"/>
      <c r="E17" s="62"/>
      <c r="F17" s="62"/>
      <c r="G17" s="94"/>
      <c r="H17" s="94"/>
      <c r="I17" s="107"/>
      <c r="J17" s="62"/>
      <c r="K17" s="94"/>
      <c r="L17" s="94"/>
      <c r="M17" s="62"/>
      <c r="N17" s="62"/>
      <c r="O17" s="100"/>
      <c r="P17" s="62"/>
      <c r="Q17" s="62"/>
      <c r="R17" s="62"/>
      <c r="S17" s="62"/>
      <c r="T17" s="62"/>
      <c r="U17" s="62"/>
      <c r="V17" s="62"/>
      <c r="W17" s="62"/>
      <c r="X17" s="98"/>
      <c r="Y17" s="62"/>
      <c r="Z17" s="91"/>
      <c r="AA17" s="3">
        <v>1</v>
      </c>
      <c r="AB17" s="3">
        <v>7</v>
      </c>
      <c r="AC17" s="14">
        <v>23.6</v>
      </c>
      <c r="AD17" s="3" t="s">
        <v>37</v>
      </c>
      <c r="AE17" s="3"/>
      <c r="AF17" s="15">
        <v>150</v>
      </c>
      <c r="AG17" s="16">
        <v>29</v>
      </c>
      <c r="AH17" s="10" t="s">
        <v>179</v>
      </c>
      <c r="AI17" s="12" t="s">
        <v>180</v>
      </c>
      <c r="AJ17" s="13">
        <v>38.729999999999997</v>
      </c>
    </row>
    <row r="18" spans="1:36" ht="15.75" x14ac:dyDescent="0.25">
      <c r="A18" s="71">
        <v>6</v>
      </c>
      <c r="B18" s="85" t="s">
        <v>43</v>
      </c>
      <c r="C18" s="73" t="s">
        <v>44</v>
      </c>
      <c r="D18" s="73" t="s">
        <v>184</v>
      </c>
      <c r="E18" s="71" t="s">
        <v>185</v>
      </c>
      <c r="F18" s="71" t="s">
        <v>186</v>
      </c>
      <c r="G18" s="73" t="s">
        <v>187</v>
      </c>
      <c r="H18" s="73" t="s">
        <v>188</v>
      </c>
      <c r="I18" s="71">
        <v>2018</v>
      </c>
      <c r="J18" s="71" t="s">
        <v>50</v>
      </c>
      <c r="K18" s="73" t="s">
        <v>189</v>
      </c>
      <c r="L18" s="73" t="s">
        <v>112</v>
      </c>
      <c r="M18" s="71" t="s">
        <v>53</v>
      </c>
      <c r="N18" s="71">
        <v>4.3665900000000004</v>
      </c>
      <c r="O18" s="76">
        <v>39.012300000000003</v>
      </c>
      <c r="P18" s="71">
        <v>4</v>
      </c>
      <c r="Q18" s="71">
        <v>4</v>
      </c>
      <c r="R18" s="71">
        <v>3968</v>
      </c>
      <c r="S18" s="71">
        <v>4218</v>
      </c>
      <c r="T18" s="71">
        <v>73</v>
      </c>
      <c r="U18" s="71" t="s">
        <v>190</v>
      </c>
      <c r="V18" s="71">
        <v>4</v>
      </c>
      <c r="W18" s="71">
        <v>4</v>
      </c>
      <c r="X18" s="109">
        <v>4143962</v>
      </c>
      <c r="Y18" s="71">
        <v>1</v>
      </c>
      <c r="Z18" s="85" t="s">
        <v>191</v>
      </c>
      <c r="AA18" s="3">
        <v>1</v>
      </c>
      <c r="AB18" s="3">
        <v>1</v>
      </c>
      <c r="AC18" s="14">
        <v>44.2</v>
      </c>
      <c r="AD18" s="15" t="s">
        <v>37</v>
      </c>
      <c r="AE18" s="3"/>
      <c r="AF18" s="15">
        <v>150</v>
      </c>
      <c r="AG18" s="16">
        <v>57</v>
      </c>
      <c r="AH18" s="10" t="s">
        <v>192</v>
      </c>
      <c r="AI18" s="12" t="s">
        <v>116</v>
      </c>
      <c r="AJ18" s="13">
        <v>40.659999999999997</v>
      </c>
    </row>
    <row r="19" spans="1:36" ht="15.75" x14ac:dyDescent="0.25">
      <c r="A19" s="71"/>
      <c r="B19" s="85"/>
      <c r="C19" s="73"/>
      <c r="D19" s="73"/>
      <c r="E19" s="71"/>
      <c r="F19" s="71"/>
      <c r="G19" s="73"/>
      <c r="H19" s="73"/>
      <c r="I19" s="71"/>
      <c r="J19" s="71"/>
      <c r="K19" s="73"/>
      <c r="L19" s="73"/>
      <c r="M19" s="71"/>
      <c r="N19" s="71"/>
      <c r="O19" s="76"/>
      <c r="P19" s="71"/>
      <c r="Q19" s="71"/>
      <c r="R19" s="71"/>
      <c r="S19" s="71"/>
      <c r="T19" s="71"/>
      <c r="U19" s="71"/>
      <c r="V19" s="71"/>
      <c r="W19" s="71"/>
      <c r="X19" s="109"/>
      <c r="Y19" s="71"/>
      <c r="Z19" s="85"/>
      <c r="AA19" s="3">
        <v>1</v>
      </c>
      <c r="AB19" s="3">
        <v>2</v>
      </c>
      <c r="AC19" s="14">
        <v>56.4</v>
      </c>
      <c r="AD19" s="15" t="s">
        <v>37</v>
      </c>
      <c r="AE19" s="3"/>
      <c r="AF19" s="15">
        <v>140</v>
      </c>
      <c r="AG19" s="16">
        <v>65</v>
      </c>
      <c r="AH19" s="10" t="s">
        <v>193</v>
      </c>
      <c r="AI19" s="12" t="s">
        <v>118</v>
      </c>
      <c r="AJ19" s="13">
        <v>38.76</v>
      </c>
    </row>
    <row r="20" spans="1:36" ht="15.75" x14ac:dyDescent="0.25">
      <c r="A20" s="71"/>
      <c r="B20" s="85"/>
      <c r="C20" s="73"/>
      <c r="D20" s="73"/>
      <c r="E20" s="71"/>
      <c r="F20" s="71"/>
      <c r="G20" s="73"/>
      <c r="H20" s="73"/>
      <c r="I20" s="71"/>
      <c r="J20" s="71"/>
      <c r="K20" s="73"/>
      <c r="L20" s="73"/>
      <c r="M20" s="71"/>
      <c r="N20" s="71"/>
      <c r="O20" s="76"/>
      <c r="P20" s="71"/>
      <c r="Q20" s="71"/>
      <c r="R20" s="71"/>
      <c r="S20" s="71"/>
      <c r="T20" s="71"/>
      <c r="U20" s="71"/>
      <c r="V20" s="71"/>
      <c r="W20" s="71"/>
      <c r="X20" s="109"/>
      <c r="Y20" s="71"/>
      <c r="Z20" s="85"/>
      <c r="AA20" s="3">
        <v>1</v>
      </c>
      <c r="AB20" s="3">
        <v>5</v>
      </c>
      <c r="AC20" s="14">
        <v>70.8</v>
      </c>
      <c r="AD20" s="15" t="s">
        <v>37</v>
      </c>
      <c r="AE20" s="3"/>
      <c r="AF20" s="15">
        <v>130</v>
      </c>
      <c r="AG20" s="16">
        <v>74</v>
      </c>
      <c r="AH20" s="10" t="s">
        <v>196</v>
      </c>
      <c r="AI20" s="12" t="s">
        <v>197</v>
      </c>
      <c r="AJ20" s="13">
        <v>39.4</v>
      </c>
    </row>
    <row r="21" spans="1:36" ht="15.75" x14ac:dyDescent="0.25">
      <c r="A21" s="71">
        <v>7</v>
      </c>
      <c r="B21" s="85" t="s">
        <v>43</v>
      </c>
      <c r="C21" s="73" t="s">
        <v>44</v>
      </c>
      <c r="D21" s="73" t="s">
        <v>202</v>
      </c>
      <c r="E21" s="71" t="s">
        <v>203</v>
      </c>
      <c r="F21" s="71" t="s">
        <v>204</v>
      </c>
      <c r="G21" s="73" t="s">
        <v>205</v>
      </c>
      <c r="H21" s="73" t="s">
        <v>110</v>
      </c>
      <c r="I21" s="71">
        <v>2019</v>
      </c>
      <c r="J21" s="71" t="s">
        <v>50</v>
      </c>
      <c r="K21" s="73" t="s">
        <v>206</v>
      </c>
      <c r="L21" s="73" t="s">
        <v>112</v>
      </c>
      <c r="M21" s="71" t="s">
        <v>53</v>
      </c>
      <c r="N21" s="71">
        <v>4.2778700000000001</v>
      </c>
      <c r="O21" s="76">
        <v>39.171999999999997</v>
      </c>
      <c r="P21" s="71">
        <v>7</v>
      </c>
      <c r="Q21" s="71">
        <v>7</v>
      </c>
      <c r="R21" s="71">
        <v>3968</v>
      </c>
      <c r="S21" s="71">
        <v>4153</v>
      </c>
      <c r="T21" s="71">
        <v>74</v>
      </c>
      <c r="U21" s="71" t="s">
        <v>113</v>
      </c>
      <c r="V21" s="71">
        <v>7</v>
      </c>
      <c r="W21" s="71">
        <v>7</v>
      </c>
      <c r="X21" s="108">
        <v>4137731</v>
      </c>
      <c r="Y21" s="71">
        <v>1</v>
      </c>
      <c r="Z21" s="85" t="s">
        <v>207</v>
      </c>
      <c r="AA21" s="3">
        <v>1</v>
      </c>
      <c r="AB21" s="3">
        <v>1</v>
      </c>
      <c r="AC21" s="14">
        <v>58.8</v>
      </c>
      <c r="AD21" s="15" t="s">
        <v>37</v>
      </c>
      <c r="AE21" s="3"/>
      <c r="AF21" s="15">
        <v>150</v>
      </c>
      <c r="AG21" s="16">
        <v>81</v>
      </c>
      <c r="AH21" s="10" t="s">
        <v>208</v>
      </c>
      <c r="AI21" s="12" t="s">
        <v>209</v>
      </c>
      <c r="AJ21" s="13">
        <v>39.58</v>
      </c>
    </row>
    <row r="22" spans="1:36" ht="15.75" x14ac:dyDescent="0.25">
      <c r="A22" s="71"/>
      <c r="B22" s="85"/>
      <c r="C22" s="73"/>
      <c r="D22" s="73"/>
      <c r="E22" s="71"/>
      <c r="F22" s="71"/>
      <c r="G22" s="73"/>
      <c r="H22" s="73"/>
      <c r="I22" s="71"/>
      <c r="J22" s="71"/>
      <c r="K22" s="73"/>
      <c r="L22" s="73"/>
      <c r="M22" s="71"/>
      <c r="N22" s="71"/>
      <c r="O22" s="76"/>
      <c r="P22" s="71"/>
      <c r="Q22" s="71"/>
      <c r="R22" s="71"/>
      <c r="S22" s="71"/>
      <c r="T22" s="71"/>
      <c r="U22" s="71"/>
      <c r="V22" s="71"/>
      <c r="W22" s="71"/>
      <c r="X22" s="108"/>
      <c r="Y22" s="71"/>
      <c r="Z22" s="85"/>
      <c r="AA22" s="3">
        <v>1</v>
      </c>
      <c r="AB22" s="3">
        <v>6</v>
      </c>
      <c r="AC22" s="14">
        <v>47.7</v>
      </c>
      <c r="AD22" s="15" t="s">
        <v>37</v>
      </c>
      <c r="AE22" s="3"/>
      <c r="AF22" s="15">
        <v>100</v>
      </c>
      <c r="AG22" s="16">
        <v>71</v>
      </c>
      <c r="AH22" s="10" t="s">
        <v>216</v>
      </c>
      <c r="AI22" s="12" t="s">
        <v>217</v>
      </c>
      <c r="AJ22" s="13">
        <v>38.93</v>
      </c>
    </row>
    <row r="23" spans="1:36" ht="15.75" x14ac:dyDescent="0.25">
      <c r="A23" s="71"/>
      <c r="B23" s="85"/>
      <c r="C23" s="73"/>
      <c r="D23" s="73"/>
      <c r="E23" s="71"/>
      <c r="F23" s="71"/>
      <c r="G23" s="73"/>
      <c r="H23" s="73"/>
      <c r="I23" s="71"/>
      <c r="J23" s="71"/>
      <c r="K23" s="73"/>
      <c r="L23" s="73"/>
      <c r="M23" s="71"/>
      <c r="N23" s="71"/>
      <c r="O23" s="76"/>
      <c r="P23" s="71"/>
      <c r="Q23" s="71"/>
      <c r="R23" s="71"/>
      <c r="S23" s="71"/>
      <c r="T23" s="71"/>
      <c r="U23" s="71"/>
      <c r="V23" s="71"/>
      <c r="W23" s="71"/>
      <c r="X23" s="108"/>
      <c r="Y23" s="71"/>
      <c r="Z23" s="85"/>
      <c r="AA23" s="3">
        <v>1</v>
      </c>
      <c r="AB23" s="3">
        <v>7</v>
      </c>
      <c r="AC23" s="14">
        <v>31</v>
      </c>
      <c r="AD23" s="15" t="s">
        <v>37</v>
      </c>
      <c r="AE23" s="3"/>
      <c r="AF23" s="15">
        <v>150</v>
      </c>
      <c r="AG23" s="16">
        <v>21</v>
      </c>
      <c r="AH23" s="10" t="s">
        <v>218</v>
      </c>
      <c r="AI23" s="12" t="s">
        <v>211</v>
      </c>
      <c r="AJ23" s="13">
        <v>42.21</v>
      </c>
    </row>
    <row r="24" spans="1:36" ht="15.75" x14ac:dyDescent="0.25">
      <c r="A24" s="60">
        <v>8</v>
      </c>
      <c r="B24" s="89" t="s">
        <v>43</v>
      </c>
      <c r="C24" s="92" t="s">
        <v>44</v>
      </c>
      <c r="D24" s="92">
        <v>9201</v>
      </c>
      <c r="E24" s="60" t="s">
        <v>219</v>
      </c>
      <c r="F24" s="60" t="s">
        <v>220</v>
      </c>
      <c r="G24" s="92" t="s">
        <v>109</v>
      </c>
      <c r="H24" s="92" t="s">
        <v>221</v>
      </c>
      <c r="I24" s="110">
        <v>41487</v>
      </c>
      <c r="J24" s="60" t="s">
        <v>50</v>
      </c>
      <c r="K24" s="92" t="s">
        <v>222</v>
      </c>
      <c r="L24" s="92" t="s">
        <v>223</v>
      </c>
      <c r="M24" s="60" t="s">
        <v>53</v>
      </c>
      <c r="N24" s="60">
        <v>4.1281499999999998</v>
      </c>
      <c r="O24" s="99">
        <v>39.090400000000002</v>
      </c>
      <c r="P24" s="60">
        <v>2</v>
      </c>
      <c r="Q24" s="60">
        <v>2</v>
      </c>
      <c r="R24" s="60">
        <v>3919</v>
      </c>
      <c r="S24" s="60">
        <v>4098</v>
      </c>
      <c r="T24" s="60">
        <v>73</v>
      </c>
      <c r="U24" s="60" t="s">
        <v>224</v>
      </c>
      <c r="V24" s="60">
        <v>2</v>
      </c>
      <c r="W24" s="60">
        <v>2</v>
      </c>
      <c r="X24" s="97">
        <v>4119128</v>
      </c>
      <c r="Y24" s="60">
        <v>1</v>
      </c>
      <c r="Z24" s="89" t="s">
        <v>225</v>
      </c>
      <c r="AA24" s="3">
        <v>1</v>
      </c>
      <c r="AB24" s="3">
        <v>2</v>
      </c>
      <c r="AC24" s="14">
        <v>42.2</v>
      </c>
      <c r="AD24" s="15" t="s">
        <v>37</v>
      </c>
      <c r="AE24" s="3"/>
      <c r="AF24" s="15">
        <v>120</v>
      </c>
      <c r="AG24" s="16">
        <v>61</v>
      </c>
      <c r="AH24" s="10" t="s">
        <v>228</v>
      </c>
      <c r="AI24" s="12" t="s">
        <v>124</v>
      </c>
      <c r="AJ24" s="13">
        <v>39.380000000000003</v>
      </c>
    </row>
    <row r="25" spans="1:36" ht="15.75" x14ac:dyDescent="0.25">
      <c r="A25" s="61"/>
      <c r="B25" s="90"/>
      <c r="C25" s="93"/>
      <c r="D25" s="93"/>
      <c r="E25" s="61"/>
      <c r="F25" s="61"/>
      <c r="G25" s="93"/>
      <c r="H25" s="93"/>
      <c r="I25" s="111"/>
      <c r="J25" s="61"/>
      <c r="K25" s="93"/>
      <c r="L25" s="93"/>
      <c r="M25" s="61"/>
      <c r="N25" s="61"/>
      <c r="O25" s="104"/>
      <c r="P25" s="61"/>
      <c r="Q25" s="61"/>
      <c r="R25" s="61"/>
      <c r="S25" s="61"/>
      <c r="T25" s="61"/>
      <c r="U25" s="61"/>
      <c r="V25" s="61"/>
      <c r="W25" s="61"/>
      <c r="X25" s="103"/>
      <c r="Y25" s="61"/>
      <c r="Z25" s="90"/>
      <c r="AA25" s="3">
        <v>1</v>
      </c>
      <c r="AB25" s="3">
        <v>3</v>
      </c>
      <c r="AC25" s="14">
        <v>26</v>
      </c>
      <c r="AD25" s="15" t="s">
        <v>37</v>
      </c>
      <c r="AE25" s="3"/>
      <c r="AF25" s="15">
        <v>120</v>
      </c>
      <c r="AG25" s="16">
        <v>28</v>
      </c>
      <c r="AH25" s="10" t="s">
        <v>229</v>
      </c>
      <c r="AI25" s="12" t="s">
        <v>230</v>
      </c>
      <c r="AJ25" s="13">
        <v>40.880000000000003</v>
      </c>
    </row>
    <row r="26" spans="1:36" ht="15.75" x14ac:dyDescent="0.25">
      <c r="A26" s="61"/>
      <c r="B26" s="90"/>
      <c r="C26" s="93"/>
      <c r="D26" s="93"/>
      <c r="E26" s="61"/>
      <c r="F26" s="61"/>
      <c r="G26" s="93"/>
      <c r="H26" s="93"/>
      <c r="I26" s="111"/>
      <c r="J26" s="61"/>
      <c r="K26" s="93"/>
      <c r="L26" s="93"/>
      <c r="M26" s="61"/>
      <c r="N26" s="61"/>
      <c r="O26" s="104"/>
      <c r="P26" s="61"/>
      <c r="Q26" s="61"/>
      <c r="R26" s="61"/>
      <c r="S26" s="61"/>
      <c r="T26" s="61"/>
      <c r="U26" s="61"/>
      <c r="V26" s="61"/>
      <c r="W26" s="61"/>
      <c r="X26" s="103"/>
      <c r="Y26" s="61"/>
      <c r="Z26" s="90"/>
      <c r="AA26" s="3">
        <v>1</v>
      </c>
      <c r="AB26" s="3">
        <v>5</v>
      </c>
      <c r="AC26" s="14">
        <v>66.099999999999994</v>
      </c>
      <c r="AD26" s="15" t="s">
        <v>37</v>
      </c>
      <c r="AE26" s="3"/>
      <c r="AF26" s="15">
        <v>94</v>
      </c>
      <c r="AG26" s="16">
        <v>74</v>
      </c>
      <c r="AH26" s="10" t="s">
        <v>233</v>
      </c>
      <c r="AI26" s="12" t="s">
        <v>234</v>
      </c>
      <c r="AJ26" s="13">
        <v>39.1</v>
      </c>
    </row>
    <row r="27" spans="1:36" ht="15.75" x14ac:dyDescent="0.25">
      <c r="A27" s="61"/>
      <c r="B27" s="90"/>
      <c r="C27" s="93"/>
      <c r="D27" s="93"/>
      <c r="E27" s="61"/>
      <c r="F27" s="61"/>
      <c r="G27" s="93"/>
      <c r="H27" s="93"/>
      <c r="I27" s="111"/>
      <c r="J27" s="61"/>
      <c r="K27" s="93"/>
      <c r="L27" s="93"/>
      <c r="M27" s="61"/>
      <c r="N27" s="61"/>
      <c r="O27" s="104"/>
      <c r="P27" s="61"/>
      <c r="Q27" s="61"/>
      <c r="R27" s="61"/>
      <c r="S27" s="61"/>
      <c r="T27" s="61"/>
      <c r="U27" s="61"/>
      <c r="V27" s="61"/>
      <c r="W27" s="61"/>
      <c r="X27" s="103"/>
      <c r="Y27" s="61"/>
      <c r="Z27" s="90"/>
      <c r="AA27" s="3">
        <v>1</v>
      </c>
      <c r="AB27" s="3">
        <v>7</v>
      </c>
      <c r="AC27" s="14">
        <v>63</v>
      </c>
      <c r="AD27" s="15" t="s">
        <v>37</v>
      </c>
      <c r="AE27" s="3"/>
      <c r="AF27" s="15">
        <v>99</v>
      </c>
      <c r="AG27" s="16">
        <v>67</v>
      </c>
      <c r="AH27" s="10" t="s">
        <v>237</v>
      </c>
      <c r="AI27" s="12" t="s">
        <v>209</v>
      </c>
      <c r="AJ27" s="13">
        <v>37.94</v>
      </c>
    </row>
    <row r="28" spans="1:36" ht="15.75" x14ac:dyDescent="0.25">
      <c r="A28" s="62"/>
      <c r="B28" s="91"/>
      <c r="C28" s="94"/>
      <c r="D28" s="94"/>
      <c r="E28" s="62"/>
      <c r="F28" s="62"/>
      <c r="G28" s="94"/>
      <c r="H28" s="94"/>
      <c r="I28" s="112"/>
      <c r="J28" s="62"/>
      <c r="K28" s="94"/>
      <c r="L28" s="94"/>
      <c r="M28" s="62"/>
      <c r="N28" s="62"/>
      <c r="O28" s="100"/>
      <c r="P28" s="62"/>
      <c r="Q28" s="62"/>
      <c r="R28" s="62"/>
      <c r="S28" s="62"/>
      <c r="T28" s="62"/>
      <c r="U28" s="62"/>
      <c r="V28" s="62"/>
      <c r="W28" s="62"/>
      <c r="X28" s="98"/>
      <c r="Y28" s="62"/>
      <c r="Z28" s="91"/>
      <c r="AA28" s="3">
        <v>1</v>
      </c>
      <c r="AB28" s="3">
        <v>8</v>
      </c>
      <c r="AC28" s="14">
        <v>58.7</v>
      </c>
      <c r="AD28" s="15" t="s">
        <v>37</v>
      </c>
      <c r="AE28" s="3"/>
      <c r="AF28" s="15">
        <v>116</v>
      </c>
      <c r="AG28" s="16">
        <v>70</v>
      </c>
      <c r="AH28" s="10" t="s">
        <v>238</v>
      </c>
      <c r="AI28" s="12" t="s">
        <v>239</v>
      </c>
      <c r="AJ28" s="13">
        <v>38.950000000000003</v>
      </c>
    </row>
    <row r="29" spans="1:36" ht="15.75" x14ac:dyDescent="0.25">
      <c r="A29" s="60">
        <v>9</v>
      </c>
      <c r="B29" s="89" t="s">
        <v>43</v>
      </c>
      <c r="C29" s="92" t="s">
        <v>44</v>
      </c>
      <c r="D29" s="92" t="s">
        <v>242</v>
      </c>
      <c r="E29" s="60" t="s">
        <v>243</v>
      </c>
      <c r="F29" s="60" t="s">
        <v>244</v>
      </c>
      <c r="G29" s="92" t="s">
        <v>245</v>
      </c>
      <c r="H29" s="92" t="s">
        <v>246</v>
      </c>
      <c r="I29" s="105">
        <v>42015</v>
      </c>
      <c r="J29" s="60" t="s">
        <v>50</v>
      </c>
      <c r="K29" s="92" t="s">
        <v>247</v>
      </c>
      <c r="L29" s="92" t="s">
        <v>248</v>
      </c>
      <c r="M29" s="60" t="s">
        <v>53</v>
      </c>
      <c r="N29" s="60">
        <v>4.1110600000000002</v>
      </c>
      <c r="O29" s="99">
        <v>38.982700000000001</v>
      </c>
      <c r="P29" s="60">
        <v>3</v>
      </c>
      <c r="Q29" s="60">
        <v>3</v>
      </c>
      <c r="R29" s="60">
        <v>3824</v>
      </c>
      <c r="S29" s="60">
        <v>3974</v>
      </c>
      <c r="T29" s="60">
        <v>69</v>
      </c>
      <c r="U29" s="60" t="s">
        <v>249</v>
      </c>
      <c r="V29" s="60">
        <v>3</v>
      </c>
      <c r="W29" s="60">
        <v>3</v>
      </c>
      <c r="X29" s="97">
        <v>4089681</v>
      </c>
      <c r="Y29" s="60">
        <v>1</v>
      </c>
      <c r="Z29" s="89" t="s">
        <v>250</v>
      </c>
      <c r="AA29" s="3">
        <v>1</v>
      </c>
      <c r="AB29" s="3">
        <v>2</v>
      </c>
      <c r="AC29" s="14">
        <v>49.4</v>
      </c>
      <c r="AD29" s="15" t="s">
        <v>37</v>
      </c>
      <c r="AE29" s="3"/>
      <c r="AF29" s="15">
        <v>96</v>
      </c>
      <c r="AG29" s="16">
        <v>72</v>
      </c>
      <c r="AH29" s="10" t="s">
        <v>253</v>
      </c>
      <c r="AI29" s="12" t="s">
        <v>254</v>
      </c>
      <c r="AJ29" s="13">
        <v>38.64</v>
      </c>
    </row>
    <row r="30" spans="1:36" ht="15.75" x14ac:dyDescent="0.25">
      <c r="A30" s="61"/>
      <c r="B30" s="90"/>
      <c r="C30" s="93"/>
      <c r="D30" s="93"/>
      <c r="E30" s="61"/>
      <c r="F30" s="61"/>
      <c r="G30" s="93"/>
      <c r="H30" s="93"/>
      <c r="I30" s="106"/>
      <c r="J30" s="61"/>
      <c r="K30" s="93"/>
      <c r="L30" s="93"/>
      <c r="M30" s="61"/>
      <c r="N30" s="61"/>
      <c r="O30" s="104"/>
      <c r="P30" s="61"/>
      <c r="Q30" s="61"/>
      <c r="R30" s="61"/>
      <c r="S30" s="61"/>
      <c r="T30" s="61"/>
      <c r="U30" s="61"/>
      <c r="V30" s="61"/>
      <c r="W30" s="61"/>
      <c r="X30" s="103"/>
      <c r="Y30" s="61"/>
      <c r="Z30" s="90"/>
      <c r="AA30" s="3">
        <v>1</v>
      </c>
      <c r="AB30" s="3">
        <v>3</v>
      </c>
      <c r="AC30" s="14">
        <v>42.1</v>
      </c>
      <c r="AD30" s="15" t="s">
        <v>37</v>
      </c>
      <c r="AE30" s="3"/>
      <c r="AF30" s="15">
        <v>140</v>
      </c>
      <c r="AG30" s="16">
        <v>37</v>
      </c>
      <c r="AH30" s="10" t="s">
        <v>255</v>
      </c>
      <c r="AI30" s="12" t="s">
        <v>230</v>
      </c>
      <c r="AJ30" s="13">
        <v>39.31</v>
      </c>
    </row>
    <row r="31" spans="1:36" ht="15.75" x14ac:dyDescent="0.25">
      <c r="A31" s="61"/>
      <c r="B31" s="90"/>
      <c r="C31" s="93"/>
      <c r="D31" s="93"/>
      <c r="E31" s="61"/>
      <c r="F31" s="61"/>
      <c r="G31" s="93"/>
      <c r="H31" s="93"/>
      <c r="I31" s="106"/>
      <c r="J31" s="61"/>
      <c r="K31" s="93"/>
      <c r="L31" s="93"/>
      <c r="M31" s="61"/>
      <c r="N31" s="61"/>
      <c r="O31" s="104"/>
      <c r="P31" s="61"/>
      <c r="Q31" s="61"/>
      <c r="R31" s="61"/>
      <c r="S31" s="61"/>
      <c r="T31" s="61"/>
      <c r="U31" s="61"/>
      <c r="V31" s="61"/>
      <c r="W31" s="61"/>
      <c r="X31" s="103"/>
      <c r="Y31" s="61"/>
      <c r="Z31" s="90"/>
      <c r="AA31" s="3">
        <v>1</v>
      </c>
      <c r="AB31" s="3">
        <v>4</v>
      </c>
      <c r="AC31" s="14">
        <v>41.5</v>
      </c>
      <c r="AD31" s="15" t="s">
        <v>37</v>
      </c>
      <c r="AE31" s="3"/>
      <c r="AF31" s="15">
        <v>150</v>
      </c>
      <c r="AG31" s="16">
        <v>54</v>
      </c>
      <c r="AH31" s="10" t="s">
        <v>256</v>
      </c>
      <c r="AI31" s="12" t="s">
        <v>116</v>
      </c>
      <c r="AJ31" s="13">
        <v>38.35</v>
      </c>
    </row>
    <row r="32" spans="1:36" ht="15.75" x14ac:dyDescent="0.25">
      <c r="A32" s="61"/>
      <c r="B32" s="90"/>
      <c r="C32" s="93"/>
      <c r="D32" s="93"/>
      <c r="E32" s="61"/>
      <c r="F32" s="61"/>
      <c r="G32" s="93"/>
      <c r="H32" s="93"/>
      <c r="I32" s="106"/>
      <c r="J32" s="61"/>
      <c r="K32" s="93"/>
      <c r="L32" s="93"/>
      <c r="M32" s="61"/>
      <c r="N32" s="61"/>
      <c r="O32" s="104"/>
      <c r="P32" s="61"/>
      <c r="Q32" s="61"/>
      <c r="R32" s="61"/>
      <c r="S32" s="61"/>
      <c r="T32" s="61"/>
      <c r="U32" s="61"/>
      <c r="V32" s="61"/>
      <c r="W32" s="61"/>
      <c r="X32" s="103"/>
      <c r="Y32" s="61"/>
      <c r="Z32" s="90"/>
      <c r="AA32" s="3">
        <v>1</v>
      </c>
      <c r="AB32" s="3">
        <v>7</v>
      </c>
      <c r="AC32" s="14">
        <v>57.1</v>
      </c>
      <c r="AD32" s="15" t="s">
        <v>37</v>
      </c>
      <c r="AE32" s="3"/>
      <c r="AF32" s="15">
        <v>110</v>
      </c>
      <c r="AG32" s="16">
        <v>78</v>
      </c>
      <c r="AH32" s="10" t="s">
        <v>261</v>
      </c>
      <c r="AI32" s="12" t="s">
        <v>262</v>
      </c>
      <c r="AJ32" s="13">
        <v>38.93</v>
      </c>
    </row>
    <row r="33" spans="1:36" ht="15.75" x14ac:dyDescent="0.25">
      <c r="A33" s="62"/>
      <c r="B33" s="91"/>
      <c r="C33" s="94"/>
      <c r="D33" s="94"/>
      <c r="E33" s="62"/>
      <c r="F33" s="62"/>
      <c r="G33" s="94"/>
      <c r="H33" s="94"/>
      <c r="I33" s="107"/>
      <c r="J33" s="62"/>
      <c r="K33" s="94"/>
      <c r="L33" s="94"/>
      <c r="M33" s="62"/>
      <c r="N33" s="62"/>
      <c r="O33" s="100"/>
      <c r="P33" s="62"/>
      <c r="Q33" s="62"/>
      <c r="R33" s="62"/>
      <c r="S33" s="62"/>
      <c r="T33" s="62"/>
      <c r="U33" s="62"/>
      <c r="V33" s="62"/>
      <c r="W33" s="62"/>
      <c r="X33" s="98"/>
      <c r="Y33" s="62"/>
      <c r="Z33" s="91"/>
      <c r="AA33" s="3">
        <v>1</v>
      </c>
      <c r="AB33" s="3">
        <v>8</v>
      </c>
      <c r="AC33" s="14">
        <v>39.1</v>
      </c>
      <c r="AD33" s="15" t="s">
        <v>37</v>
      </c>
      <c r="AE33" s="3"/>
      <c r="AF33" s="15">
        <v>150</v>
      </c>
      <c r="AG33" s="16">
        <v>31</v>
      </c>
      <c r="AH33" s="10" t="s">
        <v>263</v>
      </c>
      <c r="AI33" s="12" t="s">
        <v>264</v>
      </c>
      <c r="AJ33" s="13">
        <v>40.29</v>
      </c>
    </row>
    <row r="34" spans="1:36" ht="15.75" x14ac:dyDescent="0.25">
      <c r="A34" s="60">
        <v>10</v>
      </c>
      <c r="B34" s="89" t="s">
        <v>43</v>
      </c>
      <c r="C34" s="92" t="s">
        <v>44</v>
      </c>
      <c r="D34" s="92" t="s">
        <v>265</v>
      </c>
      <c r="E34" s="60" t="s">
        <v>266</v>
      </c>
      <c r="F34" s="60" t="s">
        <v>267</v>
      </c>
      <c r="G34" s="92" t="s">
        <v>248</v>
      </c>
      <c r="H34" s="92" t="s">
        <v>268</v>
      </c>
      <c r="I34" s="105">
        <v>41788</v>
      </c>
      <c r="J34" s="60" t="s">
        <v>50</v>
      </c>
      <c r="K34" s="92" t="s">
        <v>269</v>
      </c>
      <c r="L34" s="92" t="s">
        <v>270</v>
      </c>
      <c r="M34" s="60" t="s">
        <v>53</v>
      </c>
      <c r="N34" s="60">
        <v>4.1994999999999996</v>
      </c>
      <c r="O34" s="99">
        <v>39.164099999999998</v>
      </c>
      <c r="P34" s="60">
        <v>2</v>
      </c>
      <c r="Q34" s="60">
        <v>2</v>
      </c>
      <c r="R34" s="60">
        <v>3928</v>
      </c>
      <c r="S34" s="60">
        <v>4083</v>
      </c>
      <c r="T34" s="60">
        <v>75</v>
      </c>
      <c r="U34" s="60" t="s">
        <v>271</v>
      </c>
      <c r="V34" s="60">
        <v>2</v>
      </c>
      <c r="W34" s="60">
        <v>2</v>
      </c>
      <c r="X34" s="97">
        <v>4087343</v>
      </c>
      <c r="Y34" s="60">
        <v>1</v>
      </c>
      <c r="Z34" s="89" t="s">
        <v>272</v>
      </c>
      <c r="AA34" s="3">
        <v>1</v>
      </c>
      <c r="AB34" s="3">
        <v>2</v>
      </c>
      <c r="AC34" s="14">
        <v>53</v>
      </c>
      <c r="AD34" s="15" t="s">
        <v>37</v>
      </c>
      <c r="AE34" s="3"/>
      <c r="AF34" s="15">
        <v>104</v>
      </c>
      <c r="AG34" s="16">
        <v>71</v>
      </c>
      <c r="AH34" s="10" t="s">
        <v>274</v>
      </c>
      <c r="AI34" s="12" t="s">
        <v>275</v>
      </c>
      <c r="AJ34" s="13">
        <v>38.049999999999997</v>
      </c>
    </row>
    <row r="35" spans="1:36" ht="15.75" x14ac:dyDescent="0.25">
      <c r="A35" s="61"/>
      <c r="B35" s="90"/>
      <c r="C35" s="93"/>
      <c r="D35" s="93"/>
      <c r="E35" s="61"/>
      <c r="F35" s="61"/>
      <c r="G35" s="93"/>
      <c r="H35" s="93"/>
      <c r="I35" s="106"/>
      <c r="J35" s="61"/>
      <c r="K35" s="93"/>
      <c r="L35" s="93"/>
      <c r="M35" s="61"/>
      <c r="N35" s="61"/>
      <c r="O35" s="104"/>
      <c r="P35" s="61"/>
      <c r="Q35" s="61"/>
      <c r="R35" s="61"/>
      <c r="S35" s="61"/>
      <c r="T35" s="61"/>
      <c r="U35" s="61"/>
      <c r="V35" s="61"/>
      <c r="W35" s="61"/>
      <c r="X35" s="103"/>
      <c r="Y35" s="61"/>
      <c r="Z35" s="91"/>
      <c r="AA35" s="3">
        <v>1</v>
      </c>
      <c r="AB35" s="3">
        <v>6</v>
      </c>
      <c r="AC35" s="14">
        <v>45.2</v>
      </c>
      <c r="AD35" s="15" t="s">
        <v>37</v>
      </c>
      <c r="AE35" s="3"/>
      <c r="AF35" s="15">
        <v>91</v>
      </c>
      <c r="AG35" s="16">
        <v>68</v>
      </c>
      <c r="AH35" s="10" t="s">
        <v>282</v>
      </c>
      <c r="AI35" s="12" t="s">
        <v>59</v>
      </c>
      <c r="AJ35" s="13">
        <v>39.03</v>
      </c>
    </row>
    <row r="36" spans="1:36" ht="15.75" x14ac:dyDescent="0.2">
      <c r="A36" s="62"/>
      <c r="B36" s="91"/>
      <c r="C36" s="94"/>
      <c r="D36" s="94"/>
      <c r="E36" s="62"/>
      <c r="F36" s="62"/>
      <c r="G36" s="94"/>
      <c r="H36" s="94"/>
      <c r="I36" s="107"/>
      <c r="J36" s="62"/>
      <c r="K36" s="94"/>
      <c r="L36" s="94"/>
      <c r="M36" s="62"/>
      <c r="N36" s="62"/>
      <c r="O36" s="100"/>
      <c r="P36" s="62"/>
      <c r="Q36" s="62"/>
      <c r="R36" s="62"/>
      <c r="S36" s="62"/>
      <c r="T36" s="62"/>
      <c r="U36" s="62"/>
      <c r="V36" s="62"/>
      <c r="W36" s="62"/>
      <c r="X36" s="98"/>
      <c r="Y36" s="62"/>
      <c r="Z36" s="7" t="s">
        <v>285</v>
      </c>
      <c r="AA36" s="3">
        <v>2</v>
      </c>
      <c r="AB36" s="3">
        <v>1</v>
      </c>
      <c r="AC36" s="8">
        <v>86</v>
      </c>
      <c r="AD36" s="3" t="s">
        <v>37</v>
      </c>
      <c r="AE36" s="3"/>
      <c r="AF36" s="3">
        <v>150</v>
      </c>
      <c r="AG36" s="9">
        <v>83</v>
      </c>
      <c r="AH36" s="10" t="s">
        <v>286</v>
      </c>
      <c r="AI36" s="10" t="s">
        <v>287</v>
      </c>
      <c r="AJ36" s="11">
        <v>42.45</v>
      </c>
    </row>
    <row r="37" spans="1:36" ht="15.75" x14ac:dyDescent="0.25">
      <c r="A37" s="71">
        <v>11</v>
      </c>
      <c r="B37" s="85" t="s">
        <v>1213</v>
      </c>
      <c r="C37" s="73" t="s">
        <v>44</v>
      </c>
      <c r="D37" s="73" t="s">
        <v>1214</v>
      </c>
      <c r="E37" s="71" t="s">
        <v>1215</v>
      </c>
      <c r="F37" s="71" t="s">
        <v>1216</v>
      </c>
      <c r="G37" s="73" t="s">
        <v>109</v>
      </c>
      <c r="H37" s="73" t="s">
        <v>110</v>
      </c>
      <c r="I37" s="71">
        <v>2019</v>
      </c>
      <c r="J37" s="71" t="s">
        <v>50</v>
      </c>
      <c r="K37" s="73" t="s">
        <v>1217</v>
      </c>
      <c r="L37" s="73" t="s">
        <v>112</v>
      </c>
      <c r="M37" s="71" t="s">
        <v>53</v>
      </c>
      <c r="N37" s="71">
        <v>4.27799</v>
      </c>
      <c r="O37" s="76">
        <v>39.113700000000001</v>
      </c>
      <c r="P37" s="71">
        <v>3</v>
      </c>
      <c r="Q37" s="71">
        <v>3</v>
      </c>
      <c r="R37" s="71">
        <v>3905</v>
      </c>
      <c r="S37" s="71">
        <v>4131</v>
      </c>
      <c r="T37" s="71">
        <v>74</v>
      </c>
      <c r="U37" s="71" t="s">
        <v>895</v>
      </c>
      <c r="V37" s="71">
        <v>3</v>
      </c>
      <c r="W37" s="71">
        <v>3</v>
      </c>
      <c r="X37" s="108">
        <v>4082961</v>
      </c>
      <c r="Y37" s="71">
        <v>1</v>
      </c>
      <c r="Z37" s="85" t="s">
        <v>1218</v>
      </c>
      <c r="AA37" s="3">
        <v>1</v>
      </c>
      <c r="AB37" s="3">
        <v>1</v>
      </c>
      <c r="AC37" s="8">
        <v>56.7</v>
      </c>
      <c r="AD37" s="3" t="s">
        <v>1219</v>
      </c>
      <c r="AE37" s="7"/>
      <c r="AF37" s="3">
        <v>150</v>
      </c>
      <c r="AG37" s="9">
        <v>49</v>
      </c>
      <c r="AH37" s="10" t="s">
        <v>1220</v>
      </c>
      <c r="AI37" s="10" t="s">
        <v>1064</v>
      </c>
      <c r="AJ37" s="13">
        <v>39.18</v>
      </c>
    </row>
    <row r="38" spans="1:36" ht="15.75" x14ac:dyDescent="0.25">
      <c r="A38" s="71"/>
      <c r="B38" s="85"/>
      <c r="C38" s="73"/>
      <c r="D38" s="73"/>
      <c r="E38" s="71"/>
      <c r="F38" s="71"/>
      <c r="G38" s="73"/>
      <c r="H38" s="73"/>
      <c r="I38" s="71"/>
      <c r="J38" s="71"/>
      <c r="K38" s="73"/>
      <c r="L38" s="73"/>
      <c r="M38" s="71"/>
      <c r="N38" s="71"/>
      <c r="O38" s="76"/>
      <c r="P38" s="71"/>
      <c r="Q38" s="71"/>
      <c r="R38" s="71"/>
      <c r="S38" s="71"/>
      <c r="T38" s="71"/>
      <c r="U38" s="71"/>
      <c r="V38" s="71"/>
      <c r="W38" s="71"/>
      <c r="X38" s="108"/>
      <c r="Y38" s="71"/>
      <c r="Z38" s="85"/>
      <c r="AA38" s="3">
        <v>1</v>
      </c>
      <c r="AB38" s="3">
        <v>4</v>
      </c>
      <c r="AC38" s="14">
        <v>61</v>
      </c>
      <c r="AD38" s="3" t="s">
        <v>1219</v>
      </c>
      <c r="AE38" s="7"/>
      <c r="AF38" s="3">
        <v>100</v>
      </c>
      <c r="AG38" s="9">
        <v>69</v>
      </c>
      <c r="AH38" s="10" t="s">
        <v>1223</v>
      </c>
      <c r="AI38" s="10" t="s">
        <v>923</v>
      </c>
      <c r="AJ38" s="13">
        <v>39</v>
      </c>
    </row>
    <row r="39" spans="1:36" ht="15.75" x14ac:dyDescent="0.25">
      <c r="A39" s="71"/>
      <c r="B39" s="85"/>
      <c r="C39" s="73"/>
      <c r="D39" s="73"/>
      <c r="E39" s="71"/>
      <c r="F39" s="71"/>
      <c r="G39" s="73"/>
      <c r="H39" s="73"/>
      <c r="I39" s="71"/>
      <c r="J39" s="71"/>
      <c r="K39" s="73"/>
      <c r="L39" s="73"/>
      <c r="M39" s="71"/>
      <c r="N39" s="71"/>
      <c r="O39" s="76"/>
      <c r="P39" s="71"/>
      <c r="Q39" s="71"/>
      <c r="R39" s="71"/>
      <c r="S39" s="71"/>
      <c r="T39" s="71"/>
      <c r="U39" s="71"/>
      <c r="V39" s="71"/>
      <c r="W39" s="71"/>
      <c r="X39" s="108"/>
      <c r="Y39" s="71"/>
      <c r="Z39" s="85"/>
      <c r="AA39" s="3">
        <v>1</v>
      </c>
      <c r="AB39" s="3">
        <v>5</v>
      </c>
      <c r="AC39" s="8">
        <v>41.1</v>
      </c>
      <c r="AD39" s="3" t="s">
        <v>1219</v>
      </c>
      <c r="AE39" s="7"/>
      <c r="AF39" s="3">
        <v>100</v>
      </c>
      <c r="AG39" s="9">
        <v>66</v>
      </c>
      <c r="AH39" s="10" t="s">
        <v>1224</v>
      </c>
      <c r="AI39" s="12" t="s">
        <v>719</v>
      </c>
      <c r="AJ39" s="13">
        <v>40.229999999999997</v>
      </c>
    </row>
    <row r="40" spans="1:36" ht="15.75" x14ac:dyDescent="0.2">
      <c r="A40" s="60">
        <v>12</v>
      </c>
      <c r="B40" s="89" t="s">
        <v>43</v>
      </c>
      <c r="C40" s="92" t="s">
        <v>44</v>
      </c>
      <c r="D40" s="92" t="s">
        <v>1225</v>
      </c>
      <c r="E40" s="60" t="s">
        <v>1226</v>
      </c>
      <c r="F40" s="60" t="s">
        <v>1227</v>
      </c>
      <c r="G40" s="92" t="s">
        <v>205</v>
      </c>
      <c r="H40" s="92" t="s">
        <v>1228</v>
      </c>
      <c r="I40" s="110">
        <v>41760</v>
      </c>
      <c r="J40" s="60" t="s">
        <v>50</v>
      </c>
      <c r="K40" s="92" t="s">
        <v>775</v>
      </c>
      <c r="L40" s="92" t="s">
        <v>1229</v>
      </c>
      <c r="M40" s="60" t="s">
        <v>53</v>
      </c>
      <c r="N40" s="60">
        <v>4.1552499999999997</v>
      </c>
      <c r="O40" s="99">
        <v>38.994599999999998</v>
      </c>
      <c r="P40" s="60">
        <v>3</v>
      </c>
      <c r="Q40" s="60">
        <v>3</v>
      </c>
      <c r="R40" s="60">
        <v>3889</v>
      </c>
      <c r="S40" s="60">
        <v>4051</v>
      </c>
      <c r="T40" s="60">
        <v>74</v>
      </c>
      <c r="U40" s="60" t="s">
        <v>1230</v>
      </c>
      <c r="V40" s="60">
        <v>3</v>
      </c>
      <c r="W40" s="60">
        <v>3</v>
      </c>
      <c r="X40" s="97">
        <v>4075545</v>
      </c>
      <c r="Y40" s="60">
        <v>1</v>
      </c>
      <c r="Z40" s="89" t="s">
        <v>1231</v>
      </c>
      <c r="AA40" s="3">
        <v>1</v>
      </c>
      <c r="AB40" s="3">
        <v>2</v>
      </c>
      <c r="AC40" s="8">
        <v>53.1</v>
      </c>
      <c r="AD40" s="3" t="s">
        <v>1219</v>
      </c>
      <c r="AE40" s="7"/>
      <c r="AF40" s="3">
        <v>91</v>
      </c>
      <c r="AG40" s="9">
        <v>74</v>
      </c>
      <c r="AH40" s="10" t="s">
        <v>1234</v>
      </c>
      <c r="AI40" s="10" t="s">
        <v>923</v>
      </c>
      <c r="AJ40" s="11">
        <v>38.29</v>
      </c>
    </row>
    <row r="41" spans="1:36" ht="15.75" x14ac:dyDescent="0.2">
      <c r="A41" s="61"/>
      <c r="B41" s="90"/>
      <c r="C41" s="93"/>
      <c r="D41" s="93"/>
      <c r="E41" s="61"/>
      <c r="F41" s="61"/>
      <c r="G41" s="93"/>
      <c r="H41" s="93"/>
      <c r="I41" s="111"/>
      <c r="J41" s="61"/>
      <c r="K41" s="93"/>
      <c r="L41" s="93"/>
      <c r="M41" s="61"/>
      <c r="N41" s="61"/>
      <c r="O41" s="104"/>
      <c r="P41" s="61"/>
      <c r="Q41" s="61"/>
      <c r="R41" s="61"/>
      <c r="S41" s="61"/>
      <c r="T41" s="61"/>
      <c r="U41" s="61"/>
      <c r="V41" s="61"/>
      <c r="W41" s="61"/>
      <c r="X41" s="103"/>
      <c r="Y41" s="61"/>
      <c r="Z41" s="90"/>
      <c r="AA41" s="3">
        <v>1</v>
      </c>
      <c r="AB41" s="3">
        <v>3</v>
      </c>
      <c r="AC41" s="8">
        <v>49.4</v>
      </c>
      <c r="AD41" s="3" t="s">
        <v>1219</v>
      </c>
      <c r="AE41" s="7"/>
      <c r="AF41" s="3">
        <v>111</v>
      </c>
      <c r="AG41" s="9">
        <v>66</v>
      </c>
      <c r="AH41" s="10" t="s">
        <v>1235</v>
      </c>
      <c r="AI41" s="10" t="s">
        <v>1236</v>
      </c>
      <c r="AJ41" s="11">
        <v>38.630000000000003</v>
      </c>
    </row>
    <row r="42" spans="1:36" ht="15.75" x14ac:dyDescent="0.2">
      <c r="A42" s="61"/>
      <c r="B42" s="90"/>
      <c r="C42" s="93"/>
      <c r="D42" s="93"/>
      <c r="E42" s="61"/>
      <c r="F42" s="61"/>
      <c r="G42" s="93"/>
      <c r="H42" s="93"/>
      <c r="I42" s="111"/>
      <c r="J42" s="61"/>
      <c r="K42" s="93"/>
      <c r="L42" s="93"/>
      <c r="M42" s="61"/>
      <c r="N42" s="61"/>
      <c r="O42" s="104"/>
      <c r="P42" s="61"/>
      <c r="Q42" s="61"/>
      <c r="R42" s="61"/>
      <c r="S42" s="61"/>
      <c r="T42" s="61"/>
      <c r="U42" s="61"/>
      <c r="V42" s="61"/>
      <c r="W42" s="61"/>
      <c r="X42" s="103"/>
      <c r="Y42" s="61"/>
      <c r="Z42" s="90"/>
      <c r="AA42" s="3">
        <v>1</v>
      </c>
      <c r="AB42" s="3">
        <v>4</v>
      </c>
      <c r="AC42" s="8">
        <v>39.200000000000003</v>
      </c>
      <c r="AD42" s="3" t="s">
        <v>1219</v>
      </c>
      <c r="AE42" s="7"/>
      <c r="AF42" s="3">
        <v>150</v>
      </c>
      <c r="AG42" s="9">
        <v>51</v>
      </c>
      <c r="AH42" s="10" t="s">
        <v>1237</v>
      </c>
      <c r="AI42" s="10" t="s">
        <v>1238</v>
      </c>
      <c r="AJ42" s="11">
        <v>40.64</v>
      </c>
    </row>
    <row r="43" spans="1:36" ht="15.75" x14ac:dyDescent="0.2">
      <c r="A43" s="61"/>
      <c r="B43" s="90"/>
      <c r="C43" s="93"/>
      <c r="D43" s="93"/>
      <c r="E43" s="61"/>
      <c r="F43" s="61"/>
      <c r="G43" s="93"/>
      <c r="H43" s="93"/>
      <c r="I43" s="111"/>
      <c r="J43" s="61"/>
      <c r="K43" s="93"/>
      <c r="L43" s="93"/>
      <c r="M43" s="61"/>
      <c r="N43" s="61"/>
      <c r="O43" s="104"/>
      <c r="P43" s="61"/>
      <c r="Q43" s="61"/>
      <c r="R43" s="61"/>
      <c r="S43" s="61"/>
      <c r="T43" s="61"/>
      <c r="U43" s="61"/>
      <c r="V43" s="61"/>
      <c r="W43" s="61"/>
      <c r="X43" s="103"/>
      <c r="Y43" s="61"/>
      <c r="Z43" s="90"/>
      <c r="AA43" s="3">
        <v>1</v>
      </c>
      <c r="AB43" s="3">
        <v>5</v>
      </c>
      <c r="AC43" s="8">
        <v>48.1</v>
      </c>
      <c r="AD43" s="3" t="s">
        <v>1219</v>
      </c>
      <c r="AE43" s="7"/>
      <c r="AF43" s="3">
        <v>118</v>
      </c>
      <c r="AG43" s="9">
        <v>72</v>
      </c>
      <c r="AH43" s="10" t="s">
        <v>1239</v>
      </c>
      <c r="AI43" s="10" t="s">
        <v>1240</v>
      </c>
      <c r="AJ43" s="11">
        <v>39.54</v>
      </c>
    </row>
    <row r="44" spans="1:36" ht="15.75" x14ac:dyDescent="0.2">
      <c r="A44" s="62"/>
      <c r="B44" s="91"/>
      <c r="C44" s="94"/>
      <c r="D44" s="94"/>
      <c r="E44" s="62"/>
      <c r="F44" s="62"/>
      <c r="G44" s="94"/>
      <c r="H44" s="94"/>
      <c r="I44" s="112"/>
      <c r="J44" s="62"/>
      <c r="K44" s="94"/>
      <c r="L44" s="94"/>
      <c r="M44" s="62"/>
      <c r="N44" s="62"/>
      <c r="O44" s="100"/>
      <c r="P44" s="62"/>
      <c r="Q44" s="62"/>
      <c r="R44" s="62"/>
      <c r="S44" s="62"/>
      <c r="T44" s="62"/>
      <c r="U44" s="62"/>
      <c r="V44" s="62"/>
      <c r="W44" s="62"/>
      <c r="X44" s="98"/>
      <c r="Y44" s="62"/>
      <c r="Z44" s="91"/>
      <c r="AA44" s="3">
        <v>1</v>
      </c>
      <c r="AB44" s="3">
        <v>6</v>
      </c>
      <c r="AC44" s="8">
        <v>52.6</v>
      </c>
      <c r="AD44" s="3" t="s">
        <v>1219</v>
      </c>
      <c r="AE44" s="7"/>
      <c r="AF44" s="3">
        <v>140</v>
      </c>
      <c r="AG44" s="9">
        <v>66</v>
      </c>
      <c r="AH44" s="10" t="s">
        <v>1241</v>
      </c>
      <c r="AI44" s="10" t="s">
        <v>1242</v>
      </c>
      <c r="AJ44" s="11">
        <v>39.450000000000003</v>
      </c>
    </row>
    <row r="45" spans="1:36" ht="15.75" x14ac:dyDescent="0.2">
      <c r="A45" s="71">
        <v>13</v>
      </c>
      <c r="B45" s="85" t="s">
        <v>43</v>
      </c>
      <c r="C45" s="73" t="s">
        <v>44</v>
      </c>
      <c r="D45" s="73" t="s">
        <v>1243</v>
      </c>
      <c r="E45" s="71" t="s">
        <v>1244</v>
      </c>
      <c r="F45" s="71" t="s">
        <v>1245</v>
      </c>
      <c r="G45" s="73" t="s">
        <v>205</v>
      </c>
      <c r="H45" s="73" t="s">
        <v>361</v>
      </c>
      <c r="I45" s="71">
        <v>2018</v>
      </c>
      <c r="J45" s="71" t="s">
        <v>50</v>
      </c>
      <c r="K45" s="73" t="s">
        <v>362</v>
      </c>
      <c r="L45" s="73" t="s">
        <v>313</v>
      </c>
      <c r="M45" s="71" t="s">
        <v>53</v>
      </c>
      <c r="N45" s="71">
        <v>4.1474900000000003</v>
      </c>
      <c r="O45" s="76">
        <v>38.995699999999999</v>
      </c>
      <c r="P45" s="71">
        <v>3</v>
      </c>
      <c r="Q45" s="71">
        <v>3</v>
      </c>
      <c r="R45" s="71">
        <v>3862</v>
      </c>
      <c r="S45" s="71">
        <v>4014</v>
      </c>
      <c r="T45" s="71">
        <v>74</v>
      </c>
      <c r="U45" s="71" t="s">
        <v>363</v>
      </c>
      <c r="V45" s="71">
        <v>3</v>
      </c>
      <c r="W45" s="71">
        <v>3</v>
      </c>
      <c r="X45" s="108">
        <v>4067565</v>
      </c>
      <c r="Y45" s="71">
        <v>1</v>
      </c>
      <c r="Z45" s="85" t="s">
        <v>1246</v>
      </c>
      <c r="AA45" s="3">
        <v>1</v>
      </c>
      <c r="AB45" s="3">
        <v>1</v>
      </c>
      <c r="AC45" s="8">
        <v>52.7</v>
      </c>
      <c r="AD45" s="3" t="s">
        <v>1219</v>
      </c>
      <c r="AE45" s="7"/>
      <c r="AF45" s="3">
        <v>150</v>
      </c>
      <c r="AG45" s="9">
        <v>69</v>
      </c>
      <c r="AH45" s="10" t="s">
        <v>1247</v>
      </c>
      <c r="AI45" s="10" t="s">
        <v>1248</v>
      </c>
      <c r="AJ45" s="11">
        <v>40.42</v>
      </c>
    </row>
    <row r="46" spans="1:36" ht="15.75" x14ac:dyDescent="0.2">
      <c r="A46" s="71"/>
      <c r="B46" s="85"/>
      <c r="C46" s="73"/>
      <c r="D46" s="73"/>
      <c r="E46" s="71"/>
      <c r="F46" s="71"/>
      <c r="G46" s="73"/>
      <c r="H46" s="73"/>
      <c r="I46" s="71"/>
      <c r="J46" s="71"/>
      <c r="K46" s="73"/>
      <c r="L46" s="73"/>
      <c r="M46" s="71"/>
      <c r="N46" s="71"/>
      <c r="O46" s="76"/>
      <c r="P46" s="71"/>
      <c r="Q46" s="71"/>
      <c r="R46" s="71"/>
      <c r="S46" s="71"/>
      <c r="T46" s="71"/>
      <c r="U46" s="71"/>
      <c r="V46" s="71"/>
      <c r="W46" s="71"/>
      <c r="X46" s="108"/>
      <c r="Y46" s="71"/>
      <c r="Z46" s="85"/>
      <c r="AA46" s="3">
        <v>1</v>
      </c>
      <c r="AB46" s="3">
        <v>2</v>
      </c>
      <c r="AC46" s="8">
        <v>41.7</v>
      </c>
      <c r="AD46" s="3" t="s">
        <v>1219</v>
      </c>
      <c r="AE46" s="7"/>
      <c r="AF46" s="3">
        <v>120</v>
      </c>
      <c r="AG46" s="9">
        <v>61</v>
      </c>
      <c r="AH46" s="10" t="s">
        <v>1249</v>
      </c>
      <c r="AI46" s="10" t="s">
        <v>1250</v>
      </c>
      <c r="AJ46" s="11">
        <v>39.99</v>
      </c>
    </row>
    <row r="47" spans="1:36" ht="15.75" x14ac:dyDescent="0.2">
      <c r="A47" s="71"/>
      <c r="B47" s="85"/>
      <c r="C47" s="73"/>
      <c r="D47" s="73"/>
      <c r="E47" s="71"/>
      <c r="F47" s="71"/>
      <c r="G47" s="73"/>
      <c r="H47" s="73"/>
      <c r="I47" s="71"/>
      <c r="J47" s="71"/>
      <c r="K47" s="73"/>
      <c r="L47" s="73"/>
      <c r="M47" s="71"/>
      <c r="N47" s="71"/>
      <c r="O47" s="76"/>
      <c r="P47" s="71"/>
      <c r="Q47" s="71"/>
      <c r="R47" s="71"/>
      <c r="S47" s="71"/>
      <c r="T47" s="71"/>
      <c r="U47" s="71"/>
      <c r="V47" s="71"/>
      <c r="W47" s="71"/>
      <c r="X47" s="108"/>
      <c r="Y47" s="71"/>
      <c r="Z47" s="85"/>
      <c r="AA47" s="3">
        <v>1</v>
      </c>
      <c r="AB47" s="3">
        <v>5</v>
      </c>
      <c r="AC47" s="8">
        <v>45.2</v>
      </c>
      <c r="AD47" s="3" t="s">
        <v>1219</v>
      </c>
      <c r="AE47" s="7"/>
      <c r="AF47" s="3">
        <v>91</v>
      </c>
      <c r="AG47" s="9">
        <v>69</v>
      </c>
      <c r="AH47" s="10" t="s">
        <v>1255</v>
      </c>
      <c r="AI47" s="10" t="s">
        <v>923</v>
      </c>
      <c r="AJ47" s="11">
        <v>39.03</v>
      </c>
    </row>
    <row r="48" spans="1:36" ht="15.75" x14ac:dyDescent="0.2">
      <c r="A48" s="71">
        <v>14</v>
      </c>
      <c r="B48" s="85" t="s">
        <v>43</v>
      </c>
      <c r="C48" s="73" t="s">
        <v>44</v>
      </c>
      <c r="D48" s="73" t="s">
        <v>1258</v>
      </c>
      <c r="E48" s="71" t="s">
        <v>1259</v>
      </c>
      <c r="F48" s="71" t="s">
        <v>1260</v>
      </c>
      <c r="G48" s="73" t="s">
        <v>537</v>
      </c>
      <c r="H48" s="73" t="s">
        <v>1261</v>
      </c>
      <c r="I48" s="71">
        <v>2008</v>
      </c>
      <c r="J48" s="71" t="s">
        <v>50</v>
      </c>
      <c r="K48" s="73" t="s">
        <v>1262</v>
      </c>
      <c r="L48" s="73" t="s">
        <v>1263</v>
      </c>
      <c r="M48" s="71" t="s">
        <v>53</v>
      </c>
      <c r="N48" s="71">
        <v>4.1311600000000004</v>
      </c>
      <c r="O48" s="76">
        <v>39.020600000000002</v>
      </c>
      <c r="P48" s="71">
        <v>5</v>
      </c>
      <c r="Q48" s="71">
        <v>5</v>
      </c>
      <c r="R48" s="71">
        <v>3823</v>
      </c>
      <c r="S48" s="71">
        <v>3993</v>
      </c>
      <c r="T48" s="71">
        <v>73</v>
      </c>
      <c r="U48" s="71" t="s">
        <v>1264</v>
      </c>
      <c r="V48" s="71">
        <v>5</v>
      </c>
      <c r="W48" s="71">
        <v>5</v>
      </c>
      <c r="X48" s="108">
        <v>4063596</v>
      </c>
      <c r="Y48" s="71">
        <v>1</v>
      </c>
      <c r="Z48" s="85" t="s">
        <v>1265</v>
      </c>
      <c r="AA48" s="3">
        <v>1</v>
      </c>
      <c r="AB48" s="3">
        <v>1</v>
      </c>
      <c r="AC48" s="8">
        <v>36.4</v>
      </c>
      <c r="AD48" s="3" t="s">
        <v>1219</v>
      </c>
      <c r="AE48" s="7"/>
      <c r="AF48" s="3">
        <v>140</v>
      </c>
      <c r="AG48" s="9">
        <v>49</v>
      </c>
      <c r="AH48" s="10" t="s">
        <v>1266</v>
      </c>
      <c r="AI48" s="10" t="s">
        <v>1267</v>
      </c>
      <c r="AJ48" s="11">
        <v>40.32</v>
      </c>
    </row>
    <row r="49" spans="1:36" ht="15.75" x14ac:dyDescent="0.2">
      <c r="A49" s="71"/>
      <c r="B49" s="85"/>
      <c r="C49" s="73"/>
      <c r="D49" s="73"/>
      <c r="E49" s="71"/>
      <c r="F49" s="71"/>
      <c r="G49" s="73"/>
      <c r="H49" s="73"/>
      <c r="I49" s="71"/>
      <c r="J49" s="71"/>
      <c r="K49" s="73"/>
      <c r="L49" s="73"/>
      <c r="M49" s="71"/>
      <c r="N49" s="71"/>
      <c r="O49" s="76"/>
      <c r="P49" s="71"/>
      <c r="Q49" s="71"/>
      <c r="R49" s="71"/>
      <c r="S49" s="71"/>
      <c r="T49" s="71"/>
      <c r="U49" s="71"/>
      <c r="V49" s="71"/>
      <c r="W49" s="71"/>
      <c r="X49" s="108"/>
      <c r="Y49" s="71"/>
      <c r="Z49" s="85"/>
      <c r="AA49" s="3">
        <v>1</v>
      </c>
      <c r="AB49" s="3">
        <v>2</v>
      </c>
      <c r="AC49" s="8">
        <v>47.6</v>
      </c>
      <c r="AD49" s="3" t="s">
        <v>1219</v>
      </c>
      <c r="AE49" s="7"/>
      <c r="AF49" s="3">
        <v>140</v>
      </c>
      <c r="AG49" s="9">
        <v>47</v>
      </c>
      <c r="AH49" s="10" t="s">
        <v>1268</v>
      </c>
      <c r="AI49" s="10" t="s">
        <v>227</v>
      </c>
      <c r="AJ49" s="11">
        <v>37.92</v>
      </c>
    </row>
    <row r="50" spans="1:36" ht="15.75" x14ac:dyDescent="0.2">
      <c r="A50" s="71"/>
      <c r="B50" s="85"/>
      <c r="C50" s="73"/>
      <c r="D50" s="73"/>
      <c r="E50" s="71"/>
      <c r="F50" s="71"/>
      <c r="G50" s="73"/>
      <c r="H50" s="73"/>
      <c r="I50" s="71"/>
      <c r="J50" s="71"/>
      <c r="K50" s="73"/>
      <c r="L50" s="73"/>
      <c r="M50" s="71"/>
      <c r="N50" s="71"/>
      <c r="O50" s="76"/>
      <c r="P50" s="71"/>
      <c r="Q50" s="71"/>
      <c r="R50" s="71"/>
      <c r="S50" s="71"/>
      <c r="T50" s="71"/>
      <c r="U50" s="71"/>
      <c r="V50" s="71"/>
      <c r="W50" s="71"/>
      <c r="X50" s="108"/>
      <c r="Y50" s="71"/>
      <c r="Z50" s="85"/>
      <c r="AA50" s="3">
        <v>1</v>
      </c>
      <c r="AB50" s="3">
        <v>3</v>
      </c>
      <c r="AC50" s="8">
        <v>36.200000000000003</v>
      </c>
      <c r="AD50" s="3" t="s">
        <v>1219</v>
      </c>
      <c r="AE50" s="7"/>
      <c r="AF50" s="3">
        <v>150</v>
      </c>
      <c r="AG50" s="9">
        <v>49</v>
      </c>
      <c r="AH50" s="10" t="s">
        <v>1269</v>
      </c>
      <c r="AI50" s="10" t="s">
        <v>524</v>
      </c>
      <c r="AJ50" s="11">
        <v>40.94</v>
      </c>
    </row>
    <row r="51" spans="1:36" ht="15.75" x14ac:dyDescent="0.25">
      <c r="A51" s="71"/>
      <c r="B51" s="85"/>
      <c r="C51" s="73"/>
      <c r="D51" s="73"/>
      <c r="E51" s="71"/>
      <c r="F51" s="71"/>
      <c r="G51" s="73"/>
      <c r="H51" s="73"/>
      <c r="I51" s="71"/>
      <c r="J51" s="71"/>
      <c r="K51" s="73"/>
      <c r="L51" s="73"/>
      <c r="M51" s="71"/>
      <c r="N51" s="71"/>
      <c r="O51" s="76"/>
      <c r="P51" s="71"/>
      <c r="Q51" s="71"/>
      <c r="R51" s="71"/>
      <c r="S51" s="71"/>
      <c r="T51" s="71"/>
      <c r="U51" s="71"/>
      <c r="V51" s="71"/>
      <c r="W51" s="71"/>
      <c r="X51" s="108"/>
      <c r="Y51" s="71"/>
      <c r="Z51" s="85"/>
      <c r="AA51" s="3">
        <v>1</v>
      </c>
      <c r="AB51" s="3">
        <v>4</v>
      </c>
      <c r="AC51" s="8">
        <v>60</v>
      </c>
      <c r="AD51" s="15" t="s">
        <v>37</v>
      </c>
      <c r="AE51" s="7"/>
      <c r="AF51" s="3">
        <v>100</v>
      </c>
      <c r="AG51" s="9">
        <v>79</v>
      </c>
      <c r="AH51" s="10" t="s">
        <v>1270</v>
      </c>
      <c r="AI51" s="10" t="s">
        <v>87</v>
      </c>
      <c r="AJ51" s="11">
        <v>37.04</v>
      </c>
    </row>
    <row r="52" spans="1:36" ht="15.75" x14ac:dyDescent="0.2">
      <c r="A52" s="71">
        <v>15</v>
      </c>
      <c r="B52" s="85" t="s">
        <v>43</v>
      </c>
      <c r="C52" s="73" t="s">
        <v>44</v>
      </c>
      <c r="D52" s="73" t="s">
        <v>1275</v>
      </c>
      <c r="E52" s="71" t="s">
        <v>1276</v>
      </c>
      <c r="F52" s="71" t="s">
        <v>1277</v>
      </c>
      <c r="G52" s="73" t="s">
        <v>1278</v>
      </c>
      <c r="H52" s="73" t="s">
        <v>1279</v>
      </c>
      <c r="I52" s="71">
        <v>2012</v>
      </c>
      <c r="J52" s="71" t="s">
        <v>1280</v>
      </c>
      <c r="K52" s="73" t="s">
        <v>206</v>
      </c>
      <c r="L52" s="73" t="s">
        <v>1281</v>
      </c>
      <c r="M52" s="71" t="s">
        <v>53</v>
      </c>
      <c r="N52" s="71">
        <v>4.1473399999999998</v>
      </c>
      <c r="O52" s="76">
        <v>38.986199999999997</v>
      </c>
      <c r="P52" s="71">
        <v>3</v>
      </c>
      <c r="Q52" s="71">
        <v>3</v>
      </c>
      <c r="R52" s="71">
        <v>3845</v>
      </c>
      <c r="S52" s="71">
        <v>4025</v>
      </c>
      <c r="T52" s="71">
        <v>74</v>
      </c>
      <c r="U52" s="71" t="s">
        <v>1282</v>
      </c>
      <c r="V52" s="71">
        <v>3</v>
      </c>
      <c r="W52" s="71">
        <v>3</v>
      </c>
      <c r="X52" s="108">
        <v>4052889</v>
      </c>
      <c r="Y52" s="71">
        <v>1</v>
      </c>
      <c r="Z52" s="85" t="s">
        <v>1283</v>
      </c>
      <c r="AA52" s="3">
        <v>1</v>
      </c>
      <c r="AB52" s="3">
        <v>1</v>
      </c>
      <c r="AC52" s="8">
        <v>39.299999999999997</v>
      </c>
      <c r="AD52" s="3" t="s">
        <v>1219</v>
      </c>
      <c r="AE52" s="7"/>
      <c r="AF52" s="3">
        <v>140</v>
      </c>
      <c r="AG52" s="9">
        <v>53</v>
      </c>
      <c r="AH52" s="10" t="s">
        <v>1284</v>
      </c>
      <c r="AI52" s="10" t="s">
        <v>1285</v>
      </c>
      <c r="AJ52" s="11">
        <v>41.11</v>
      </c>
    </row>
    <row r="53" spans="1:36" ht="15.75" x14ac:dyDescent="0.2">
      <c r="A53" s="71"/>
      <c r="B53" s="85"/>
      <c r="C53" s="73"/>
      <c r="D53" s="73"/>
      <c r="E53" s="71"/>
      <c r="F53" s="71"/>
      <c r="G53" s="73"/>
      <c r="H53" s="73"/>
      <c r="I53" s="71"/>
      <c r="J53" s="71"/>
      <c r="K53" s="73"/>
      <c r="L53" s="73"/>
      <c r="M53" s="71"/>
      <c r="N53" s="71"/>
      <c r="O53" s="76"/>
      <c r="P53" s="71"/>
      <c r="Q53" s="71"/>
      <c r="R53" s="71"/>
      <c r="S53" s="71"/>
      <c r="T53" s="71"/>
      <c r="U53" s="71"/>
      <c r="V53" s="71"/>
      <c r="W53" s="71"/>
      <c r="X53" s="108"/>
      <c r="Y53" s="71"/>
      <c r="Z53" s="85"/>
      <c r="AA53" s="3">
        <v>1</v>
      </c>
      <c r="AB53" s="3">
        <v>2</v>
      </c>
      <c r="AC53" s="8">
        <v>55.8</v>
      </c>
      <c r="AD53" s="3" t="s">
        <v>1219</v>
      </c>
      <c r="AE53" s="7"/>
      <c r="AF53" s="3">
        <v>110</v>
      </c>
      <c r="AG53" s="9">
        <v>77</v>
      </c>
      <c r="AH53" s="10" t="s">
        <v>1286</v>
      </c>
      <c r="AI53" s="10" t="s">
        <v>1007</v>
      </c>
      <c r="AJ53" s="11">
        <v>38.450000000000003</v>
      </c>
    </row>
    <row r="54" spans="1:36" ht="15.75" x14ac:dyDescent="0.2">
      <c r="A54" s="71"/>
      <c r="B54" s="85"/>
      <c r="C54" s="73"/>
      <c r="D54" s="73"/>
      <c r="E54" s="71"/>
      <c r="F54" s="71"/>
      <c r="G54" s="73"/>
      <c r="H54" s="73"/>
      <c r="I54" s="71"/>
      <c r="J54" s="71"/>
      <c r="K54" s="73"/>
      <c r="L54" s="73"/>
      <c r="M54" s="71"/>
      <c r="N54" s="71"/>
      <c r="O54" s="76"/>
      <c r="P54" s="71"/>
      <c r="Q54" s="71"/>
      <c r="R54" s="71"/>
      <c r="S54" s="71"/>
      <c r="T54" s="71"/>
      <c r="U54" s="71"/>
      <c r="V54" s="71"/>
      <c r="W54" s="71"/>
      <c r="X54" s="108"/>
      <c r="Y54" s="71"/>
      <c r="Z54" s="85"/>
      <c r="AA54" s="3">
        <v>1</v>
      </c>
      <c r="AB54" s="3">
        <v>3</v>
      </c>
      <c r="AC54" s="8">
        <v>42.7</v>
      </c>
      <c r="AD54" s="3" t="s">
        <v>1219</v>
      </c>
      <c r="AE54" s="7"/>
      <c r="AF54" s="3">
        <v>140</v>
      </c>
      <c r="AG54" s="9">
        <v>60</v>
      </c>
      <c r="AH54" s="10" t="s">
        <v>1287</v>
      </c>
      <c r="AI54" s="10" t="s">
        <v>434</v>
      </c>
      <c r="AJ54" s="11">
        <v>40.130000000000003</v>
      </c>
    </row>
    <row r="55" spans="1:36" ht="15.75" x14ac:dyDescent="0.2">
      <c r="A55" s="71"/>
      <c r="B55" s="85"/>
      <c r="C55" s="73"/>
      <c r="D55" s="73"/>
      <c r="E55" s="71"/>
      <c r="F55" s="71"/>
      <c r="G55" s="73"/>
      <c r="H55" s="73"/>
      <c r="I55" s="71"/>
      <c r="J55" s="71"/>
      <c r="K55" s="73"/>
      <c r="L55" s="73"/>
      <c r="M55" s="71"/>
      <c r="N55" s="71"/>
      <c r="O55" s="76"/>
      <c r="P55" s="71"/>
      <c r="Q55" s="71"/>
      <c r="R55" s="71"/>
      <c r="S55" s="71"/>
      <c r="T55" s="71"/>
      <c r="U55" s="71"/>
      <c r="V55" s="71"/>
      <c r="W55" s="71"/>
      <c r="X55" s="108"/>
      <c r="Y55" s="71"/>
      <c r="Z55" s="85"/>
      <c r="AA55" s="3">
        <v>1</v>
      </c>
      <c r="AB55" s="3">
        <v>4</v>
      </c>
      <c r="AC55" s="8">
        <v>78.099999999999994</v>
      </c>
      <c r="AD55" s="3" t="s">
        <v>1219</v>
      </c>
      <c r="AE55" s="7"/>
      <c r="AF55" s="3">
        <v>140</v>
      </c>
      <c r="AG55" s="9">
        <v>119</v>
      </c>
      <c r="AH55" s="10" t="s">
        <v>1288</v>
      </c>
      <c r="AI55" s="10" t="s">
        <v>1289</v>
      </c>
      <c r="AJ55" s="11">
        <v>39.51</v>
      </c>
    </row>
    <row r="56" spans="1:36" ht="15.75" x14ac:dyDescent="0.2">
      <c r="A56" s="71">
        <v>16</v>
      </c>
      <c r="B56" s="85" t="s">
        <v>43</v>
      </c>
      <c r="C56" s="73" t="s">
        <v>44</v>
      </c>
      <c r="D56" s="73" t="s">
        <v>1293</v>
      </c>
      <c r="E56" s="71" t="s">
        <v>1294</v>
      </c>
      <c r="F56" s="71" t="s">
        <v>1295</v>
      </c>
      <c r="G56" s="73" t="s">
        <v>109</v>
      </c>
      <c r="H56" s="73" t="s">
        <v>110</v>
      </c>
      <c r="I56" s="71">
        <v>2019</v>
      </c>
      <c r="J56" s="71" t="s">
        <v>50</v>
      </c>
      <c r="K56" s="73" t="s">
        <v>111</v>
      </c>
      <c r="L56" s="73" t="s">
        <v>112</v>
      </c>
      <c r="M56" s="71" t="s">
        <v>53</v>
      </c>
      <c r="N56" s="71">
        <v>4.06297</v>
      </c>
      <c r="O56" s="76">
        <v>39.094900000000003</v>
      </c>
      <c r="P56" s="71">
        <v>3</v>
      </c>
      <c r="Q56" s="71">
        <v>3</v>
      </c>
      <c r="R56" s="71">
        <v>3759</v>
      </c>
      <c r="S56" s="71">
        <v>3917</v>
      </c>
      <c r="T56" s="71">
        <v>72</v>
      </c>
      <c r="U56" s="71" t="s">
        <v>113</v>
      </c>
      <c r="V56" s="71">
        <v>3</v>
      </c>
      <c r="W56" s="71">
        <v>3</v>
      </c>
      <c r="X56" s="108">
        <v>4052480</v>
      </c>
      <c r="Y56" s="71">
        <v>1</v>
      </c>
      <c r="Z56" s="85" t="s">
        <v>1296</v>
      </c>
      <c r="AA56" s="3">
        <v>1</v>
      </c>
      <c r="AB56" s="3">
        <v>1</v>
      </c>
      <c r="AC56" s="8">
        <v>52.5</v>
      </c>
      <c r="AD56" s="3" t="s">
        <v>1219</v>
      </c>
      <c r="AE56" s="7"/>
      <c r="AF56" s="3">
        <v>140</v>
      </c>
      <c r="AG56" s="9">
        <v>65</v>
      </c>
      <c r="AH56" s="10" t="s">
        <v>1297</v>
      </c>
      <c r="AI56" s="10" t="s">
        <v>984</v>
      </c>
      <c r="AJ56" s="11">
        <v>39.54</v>
      </c>
    </row>
    <row r="57" spans="1:36" ht="15.75" x14ac:dyDescent="0.2">
      <c r="A57" s="71"/>
      <c r="B57" s="85"/>
      <c r="C57" s="73"/>
      <c r="D57" s="73"/>
      <c r="E57" s="71"/>
      <c r="F57" s="71"/>
      <c r="G57" s="73"/>
      <c r="H57" s="73"/>
      <c r="I57" s="71"/>
      <c r="J57" s="71"/>
      <c r="K57" s="73"/>
      <c r="L57" s="73"/>
      <c r="M57" s="71"/>
      <c r="N57" s="71"/>
      <c r="O57" s="76"/>
      <c r="P57" s="71"/>
      <c r="Q57" s="71"/>
      <c r="R57" s="71"/>
      <c r="S57" s="71"/>
      <c r="T57" s="71"/>
      <c r="U57" s="71"/>
      <c r="V57" s="71"/>
      <c r="W57" s="71"/>
      <c r="X57" s="108"/>
      <c r="Y57" s="71"/>
      <c r="Z57" s="85"/>
      <c r="AA57" s="3">
        <v>1</v>
      </c>
      <c r="AB57" s="3">
        <v>4</v>
      </c>
      <c r="AC57" s="8">
        <v>52.5</v>
      </c>
      <c r="AD57" s="3" t="s">
        <v>1219</v>
      </c>
      <c r="AE57" s="7"/>
      <c r="AF57" s="3">
        <v>91</v>
      </c>
      <c r="AG57" s="9">
        <v>73</v>
      </c>
      <c r="AH57" s="10" t="s">
        <v>1300</v>
      </c>
      <c r="AI57" s="10" t="s">
        <v>923</v>
      </c>
      <c r="AJ57" s="11">
        <v>38.200000000000003</v>
      </c>
    </row>
    <row r="58" spans="1:36" ht="15.75" x14ac:dyDescent="0.2">
      <c r="A58" s="3">
        <v>17</v>
      </c>
      <c r="B58" s="7" t="s">
        <v>43</v>
      </c>
      <c r="C58" s="10" t="s">
        <v>44</v>
      </c>
      <c r="D58" s="10" t="s">
        <v>1303</v>
      </c>
      <c r="E58" s="3" t="s">
        <v>1304</v>
      </c>
      <c r="F58" s="3" t="s">
        <v>1305</v>
      </c>
      <c r="G58" s="10" t="s">
        <v>205</v>
      </c>
      <c r="H58" s="10" t="s">
        <v>1306</v>
      </c>
      <c r="I58" s="7">
        <v>2003</v>
      </c>
      <c r="J58" s="3" t="s">
        <v>50</v>
      </c>
      <c r="K58" s="10" t="s">
        <v>1307</v>
      </c>
      <c r="L58" s="10" t="s">
        <v>1263</v>
      </c>
      <c r="M58" s="3" t="s">
        <v>53</v>
      </c>
      <c r="N58" s="3">
        <v>4.1446100000000001</v>
      </c>
      <c r="O58" s="17">
        <v>39.176499999999997</v>
      </c>
      <c r="P58" s="3">
        <v>6</v>
      </c>
      <c r="Q58" s="3">
        <v>6</v>
      </c>
      <c r="R58" s="3">
        <v>3876</v>
      </c>
      <c r="S58" s="3">
        <v>4021</v>
      </c>
      <c r="T58" s="3">
        <v>74</v>
      </c>
      <c r="U58" s="3" t="s">
        <v>1308</v>
      </c>
      <c r="V58" s="3">
        <v>6</v>
      </c>
      <c r="W58" s="3">
        <v>6</v>
      </c>
      <c r="X58" s="44">
        <v>4039997</v>
      </c>
      <c r="Y58" s="3">
        <v>1</v>
      </c>
      <c r="Z58" s="7" t="s">
        <v>1309</v>
      </c>
      <c r="AA58" s="3">
        <v>1</v>
      </c>
      <c r="AB58" s="3">
        <v>7</v>
      </c>
      <c r="AC58" s="8">
        <v>32.799999999999997</v>
      </c>
      <c r="AD58" s="3" t="s">
        <v>1320</v>
      </c>
      <c r="AE58" s="7"/>
      <c r="AF58" s="3">
        <v>150</v>
      </c>
      <c r="AG58" s="9">
        <v>42</v>
      </c>
      <c r="AH58" s="10" t="s">
        <v>1321</v>
      </c>
      <c r="AI58" s="10" t="s">
        <v>1064</v>
      </c>
      <c r="AJ58" s="11">
        <v>38.72</v>
      </c>
    </row>
    <row r="59" spans="1:36" ht="15.75" x14ac:dyDescent="0.2">
      <c r="A59" s="71">
        <v>18</v>
      </c>
      <c r="B59" s="85" t="s">
        <v>43</v>
      </c>
      <c r="C59" s="73" t="s">
        <v>44</v>
      </c>
      <c r="D59" s="73" t="s">
        <v>1322</v>
      </c>
      <c r="E59" s="71" t="s">
        <v>1323</v>
      </c>
      <c r="F59" s="71" t="s">
        <v>1324</v>
      </c>
      <c r="G59" s="73" t="s">
        <v>975</v>
      </c>
      <c r="H59" s="73" t="s">
        <v>361</v>
      </c>
      <c r="I59" s="71">
        <v>2017</v>
      </c>
      <c r="J59" s="71" t="s">
        <v>50</v>
      </c>
      <c r="K59" s="73" t="s">
        <v>362</v>
      </c>
      <c r="L59" s="73" t="s">
        <v>313</v>
      </c>
      <c r="M59" s="71" t="s">
        <v>53</v>
      </c>
      <c r="N59" s="71">
        <v>4.2295100000000003</v>
      </c>
      <c r="O59" s="76">
        <v>39.158799999999999</v>
      </c>
      <c r="P59" s="71">
        <v>4</v>
      </c>
      <c r="Q59" s="71">
        <v>4</v>
      </c>
      <c r="R59" s="71">
        <v>3956</v>
      </c>
      <c r="S59" s="71">
        <v>4108</v>
      </c>
      <c r="T59" s="71">
        <v>75</v>
      </c>
      <c r="U59" s="71" t="s">
        <v>363</v>
      </c>
      <c r="V59" s="71">
        <v>4</v>
      </c>
      <c r="W59" s="71">
        <v>4</v>
      </c>
      <c r="X59" s="108">
        <v>4038616</v>
      </c>
      <c r="Y59" s="71">
        <v>1</v>
      </c>
      <c r="Z59" s="85" t="s">
        <v>1325</v>
      </c>
      <c r="AA59" s="3">
        <v>1</v>
      </c>
      <c r="AB59" s="3">
        <v>1</v>
      </c>
      <c r="AC59" s="8">
        <v>52.7</v>
      </c>
      <c r="AD59" s="3" t="s">
        <v>1219</v>
      </c>
      <c r="AE59" s="7"/>
      <c r="AF59" s="3">
        <v>150</v>
      </c>
      <c r="AG59" s="9">
        <v>69</v>
      </c>
      <c r="AH59" s="10" t="s">
        <v>1326</v>
      </c>
      <c r="AI59" s="10" t="s">
        <v>1248</v>
      </c>
      <c r="AJ59" s="11">
        <v>40.43</v>
      </c>
    </row>
    <row r="60" spans="1:36" ht="15.75" x14ac:dyDescent="0.2">
      <c r="A60" s="71"/>
      <c r="B60" s="85"/>
      <c r="C60" s="73"/>
      <c r="D60" s="73"/>
      <c r="E60" s="71"/>
      <c r="F60" s="71"/>
      <c r="G60" s="73"/>
      <c r="H60" s="73"/>
      <c r="I60" s="71"/>
      <c r="J60" s="71"/>
      <c r="K60" s="73"/>
      <c r="L60" s="73"/>
      <c r="M60" s="71"/>
      <c r="N60" s="71"/>
      <c r="O60" s="76"/>
      <c r="P60" s="71"/>
      <c r="Q60" s="71"/>
      <c r="R60" s="71"/>
      <c r="S60" s="71"/>
      <c r="T60" s="71"/>
      <c r="U60" s="71"/>
      <c r="V60" s="71"/>
      <c r="W60" s="71"/>
      <c r="X60" s="108"/>
      <c r="Y60" s="71"/>
      <c r="Z60" s="85"/>
      <c r="AA60" s="3">
        <v>1</v>
      </c>
      <c r="AB60" s="3">
        <v>2</v>
      </c>
      <c r="AC60" s="8">
        <v>41.7</v>
      </c>
      <c r="AD60" s="3" t="s">
        <v>1219</v>
      </c>
      <c r="AE60" s="7"/>
      <c r="AF60" s="3">
        <v>120</v>
      </c>
      <c r="AG60" s="9">
        <v>61</v>
      </c>
      <c r="AH60" s="10" t="s">
        <v>1327</v>
      </c>
      <c r="AI60" s="10" t="s">
        <v>1250</v>
      </c>
      <c r="AJ60" s="11">
        <v>40</v>
      </c>
    </row>
    <row r="61" spans="1:36" ht="15.75" x14ac:dyDescent="0.2">
      <c r="A61" s="71"/>
      <c r="B61" s="85"/>
      <c r="C61" s="73"/>
      <c r="D61" s="73"/>
      <c r="E61" s="71"/>
      <c r="F61" s="71"/>
      <c r="G61" s="73"/>
      <c r="H61" s="73"/>
      <c r="I61" s="71"/>
      <c r="J61" s="71"/>
      <c r="K61" s="73"/>
      <c r="L61" s="73"/>
      <c r="M61" s="71"/>
      <c r="N61" s="71"/>
      <c r="O61" s="76"/>
      <c r="P61" s="71"/>
      <c r="Q61" s="71"/>
      <c r="R61" s="71"/>
      <c r="S61" s="71"/>
      <c r="T61" s="71"/>
      <c r="U61" s="71"/>
      <c r="V61" s="71"/>
      <c r="W61" s="71"/>
      <c r="X61" s="108"/>
      <c r="Y61" s="71"/>
      <c r="Z61" s="85"/>
      <c r="AA61" s="3">
        <v>1</v>
      </c>
      <c r="AB61" s="3">
        <v>5</v>
      </c>
      <c r="AC61" s="8">
        <v>45.2</v>
      </c>
      <c r="AD61" s="3" t="s">
        <v>1219</v>
      </c>
      <c r="AE61" s="7"/>
      <c r="AF61" s="3">
        <v>91</v>
      </c>
      <c r="AG61" s="9">
        <v>69</v>
      </c>
      <c r="AH61" s="10" t="s">
        <v>1330</v>
      </c>
      <c r="AI61" s="10" t="s">
        <v>923</v>
      </c>
      <c r="AJ61" s="11">
        <v>39.03</v>
      </c>
    </row>
    <row r="62" spans="1:36" ht="15.75" x14ac:dyDescent="0.2">
      <c r="A62" s="71"/>
      <c r="B62" s="85"/>
      <c r="C62" s="73"/>
      <c r="D62" s="73"/>
      <c r="E62" s="71"/>
      <c r="F62" s="71"/>
      <c r="G62" s="73"/>
      <c r="H62" s="73"/>
      <c r="I62" s="71"/>
      <c r="J62" s="71"/>
      <c r="K62" s="73"/>
      <c r="L62" s="73"/>
      <c r="M62" s="71"/>
      <c r="N62" s="71"/>
      <c r="O62" s="76"/>
      <c r="P62" s="71"/>
      <c r="Q62" s="71"/>
      <c r="R62" s="71"/>
      <c r="S62" s="71"/>
      <c r="T62" s="71"/>
      <c r="U62" s="71"/>
      <c r="V62" s="71"/>
      <c r="W62" s="71"/>
      <c r="X62" s="108"/>
      <c r="Y62" s="71"/>
      <c r="Z62" s="7" t="s">
        <v>1334</v>
      </c>
      <c r="AA62" s="3">
        <v>2</v>
      </c>
      <c r="AB62" s="3">
        <v>1</v>
      </c>
      <c r="AC62" s="8">
        <v>97.9</v>
      </c>
      <c r="AD62" s="3" t="s">
        <v>37</v>
      </c>
      <c r="AE62" s="7"/>
      <c r="AF62" s="3">
        <v>150</v>
      </c>
      <c r="AG62" s="9">
        <v>113</v>
      </c>
      <c r="AH62" s="10" t="s">
        <v>507</v>
      </c>
      <c r="AI62" s="10" t="s">
        <v>508</v>
      </c>
      <c r="AJ62" s="11">
        <v>41.31</v>
      </c>
    </row>
    <row r="63" spans="1:36" ht="15.75" x14ac:dyDescent="0.2">
      <c r="A63" s="71">
        <v>19</v>
      </c>
      <c r="B63" s="85" t="s">
        <v>43</v>
      </c>
      <c r="C63" s="73" t="s">
        <v>44</v>
      </c>
      <c r="D63" s="73" t="s">
        <v>1335</v>
      </c>
      <c r="E63" s="71" t="s">
        <v>1336</v>
      </c>
      <c r="F63" s="71" t="s">
        <v>1337</v>
      </c>
      <c r="G63" s="73" t="s">
        <v>1024</v>
      </c>
      <c r="H63" s="73" t="s">
        <v>110</v>
      </c>
      <c r="I63" s="71">
        <v>2018</v>
      </c>
      <c r="J63" s="71" t="s">
        <v>642</v>
      </c>
      <c r="K63" s="73" t="s">
        <v>643</v>
      </c>
      <c r="L63" s="73" t="s">
        <v>112</v>
      </c>
      <c r="M63" s="71" t="s">
        <v>53</v>
      </c>
      <c r="N63" s="71">
        <v>4.0426099999999998</v>
      </c>
      <c r="O63" s="76">
        <v>39.088099999999997</v>
      </c>
      <c r="P63" s="71">
        <v>2</v>
      </c>
      <c r="Q63" s="71">
        <v>2</v>
      </c>
      <c r="R63" s="71">
        <v>3667</v>
      </c>
      <c r="S63" s="71">
        <v>3871</v>
      </c>
      <c r="T63" s="71">
        <v>59</v>
      </c>
      <c r="U63" s="71" t="s">
        <v>644</v>
      </c>
      <c r="V63" s="71">
        <v>2</v>
      </c>
      <c r="W63" s="71">
        <v>2</v>
      </c>
      <c r="X63" s="108">
        <v>4031418</v>
      </c>
      <c r="Y63" s="71">
        <v>1</v>
      </c>
      <c r="Z63" s="85" t="s">
        <v>1338</v>
      </c>
      <c r="AA63" s="3">
        <v>1</v>
      </c>
      <c r="AB63" s="3">
        <v>1</v>
      </c>
      <c r="AC63" s="8">
        <v>49.5</v>
      </c>
      <c r="AD63" s="3" t="s">
        <v>1219</v>
      </c>
      <c r="AE63" s="7"/>
      <c r="AF63" s="3">
        <v>104</v>
      </c>
      <c r="AG63" s="9">
        <v>66</v>
      </c>
      <c r="AH63" s="10" t="s">
        <v>1339</v>
      </c>
      <c r="AI63" s="10" t="s">
        <v>1195</v>
      </c>
      <c r="AJ63" s="11">
        <v>39.06</v>
      </c>
    </row>
    <row r="64" spans="1:36" ht="15.75" x14ac:dyDescent="0.2">
      <c r="A64" s="71"/>
      <c r="B64" s="85"/>
      <c r="C64" s="73"/>
      <c r="D64" s="73"/>
      <c r="E64" s="71"/>
      <c r="F64" s="71"/>
      <c r="G64" s="73"/>
      <c r="H64" s="73"/>
      <c r="I64" s="71"/>
      <c r="J64" s="71"/>
      <c r="K64" s="73"/>
      <c r="L64" s="73"/>
      <c r="M64" s="71"/>
      <c r="N64" s="71"/>
      <c r="O64" s="76"/>
      <c r="P64" s="71"/>
      <c r="Q64" s="71"/>
      <c r="R64" s="71"/>
      <c r="S64" s="71"/>
      <c r="T64" s="71"/>
      <c r="U64" s="71"/>
      <c r="V64" s="71"/>
      <c r="W64" s="71"/>
      <c r="X64" s="108"/>
      <c r="Y64" s="71"/>
      <c r="Z64" s="85"/>
      <c r="AA64" s="3">
        <v>1</v>
      </c>
      <c r="AB64" s="3">
        <v>2</v>
      </c>
      <c r="AC64" s="8">
        <v>38.4</v>
      </c>
      <c r="AD64" s="3" t="s">
        <v>1219</v>
      </c>
      <c r="AE64" s="7"/>
      <c r="AF64" s="3">
        <v>150</v>
      </c>
      <c r="AG64" s="9">
        <v>54</v>
      </c>
      <c r="AH64" s="10" t="s">
        <v>1340</v>
      </c>
      <c r="AI64" s="10" t="s">
        <v>1197</v>
      </c>
      <c r="AJ64" s="11">
        <v>39.840000000000003</v>
      </c>
    </row>
    <row r="65" spans="1:36" ht="15.75" x14ac:dyDescent="0.2">
      <c r="A65" s="71"/>
      <c r="B65" s="85"/>
      <c r="C65" s="73"/>
      <c r="D65" s="73"/>
      <c r="E65" s="71"/>
      <c r="F65" s="71"/>
      <c r="G65" s="73"/>
      <c r="H65" s="73"/>
      <c r="I65" s="71"/>
      <c r="J65" s="71"/>
      <c r="K65" s="73"/>
      <c r="L65" s="73"/>
      <c r="M65" s="71"/>
      <c r="N65" s="71"/>
      <c r="O65" s="76"/>
      <c r="P65" s="71"/>
      <c r="Q65" s="71"/>
      <c r="R65" s="71"/>
      <c r="S65" s="71"/>
      <c r="T65" s="71"/>
      <c r="U65" s="71"/>
      <c r="V65" s="71"/>
      <c r="W65" s="71"/>
      <c r="X65" s="108"/>
      <c r="Y65" s="71"/>
      <c r="Z65" s="85"/>
      <c r="AA65" s="3">
        <v>1</v>
      </c>
      <c r="AB65" s="3">
        <v>3</v>
      </c>
      <c r="AC65" s="8">
        <v>52.6</v>
      </c>
      <c r="AD65" s="3" t="s">
        <v>1219</v>
      </c>
      <c r="AE65" s="7"/>
      <c r="AF65" s="3">
        <v>91</v>
      </c>
      <c r="AG65" s="9">
        <v>73</v>
      </c>
      <c r="AH65" s="10" t="s">
        <v>1341</v>
      </c>
      <c r="AI65" s="10" t="s">
        <v>923</v>
      </c>
      <c r="AJ65" s="11">
        <v>38.15</v>
      </c>
    </row>
    <row r="66" spans="1:36" ht="15.75" x14ac:dyDescent="0.2">
      <c r="A66" s="71">
        <v>20</v>
      </c>
      <c r="B66" s="85" t="s">
        <v>43</v>
      </c>
      <c r="C66" s="73" t="s">
        <v>44</v>
      </c>
      <c r="D66" s="73">
        <v>10042</v>
      </c>
      <c r="E66" s="71" t="s">
        <v>1343</v>
      </c>
      <c r="F66" s="71" t="s">
        <v>1344</v>
      </c>
      <c r="G66" s="73" t="s">
        <v>1345</v>
      </c>
      <c r="H66" s="73" t="s">
        <v>1346</v>
      </c>
      <c r="I66" s="78">
        <v>40643</v>
      </c>
      <c r="J66" s="71" t="s">
        <v>50</v>
      </c>
      <c r="K66" s="73" t="s">
        <v>389</v>
      </c>
      <c r="L66" s="73" t="s">
        <v>1347</v>
      </c>
      <c r="M66" s="71" t="s">
        <v>53</v>
      </c>
      <c r="N66" s="71">
        <v>4.1518800000000002</v>
      </c>
      <c r="O66" s="76">
        <v>38.956499999999998</v>
      </c>
      <c r="P66" s="71">
        <v>3</v>
      </c>
      <c r="Q66" s="71">
        <v>3</v>
      </c>
      <c r="R66" s="71">
        <v>3843</v>
      </c>
      <c r="S66" s="71">
        <v>4006</v>
      </c>
      <c r="T66" s="71">
        <v>73</v>
      </c>
      <c r="U66" s="71" t="s">
        <v>224</v>
      </c>
      <c r="V66" s="71">
        <v>3</v>
      </c>
      <c r="W66" s="71">
        <v>3</v>
      </c>
      <c r="X66" s="108">
        <v>4031086</v>
      </c>
      <c r="Y66" s="71">
        <v>1</v>
      </c>
      <c r="Z66" s="85" t="s">
        <v>1348</v>
      </c>
      <c r="AA66" s="3">
        <v>1</v>
      </c>
      <c r="AB66" s="3">
        <v>1</v>
      </c>
      <c r="AC66" s="8">
        <v>47.7</v>
      </c>
      <c r="AD66" s="3" t="s">
        <v>1219</v>
      </c>
      <c r="AE66" s="7"/>
      <c r="AF66" s="3">
        <v>91</v>
      </c>
      <c r="AG66" s="9">
        <v>70</v>
      </c>
      <c r="AH66" s="10" t="s">
        <v>1349</v>
      </c>
      <c r="AI66" s="10" t="s">
        <v>923</v>
      </c>
      <c r="AJ66" s="11">
        <v>39.31</v>
      </c>
    </row>
    <row r="67" spans="1:36" ht="15.75" x14ac:dyDescent="0.2">
      <c r="A67" s="71"/>
      <c r="B67" s="85"/>
      <c r="C67" s="73"/>
      <c r="D67" s="73"/>
      <c r="E67" s="71"/>
      <c r="F67" s="71"/>
      <c r="G67" s="73"/>
      <c r="H67" s="73"/>
      <c r="I67" s="78"/>
      <c r="J67" s="71"/>
      <c r="K67" s="73"/>
      <c r="L67" s="73"/>
      <c r="M67" s="71"/>
      <c r="N67" s="71"/>
      <c r="O67" s="76"/>
      <c r="P67" s="71"/>
      <c r="Q67" s="71"/>
      <c r="R67" s="71"/>
      <c r="S67" s="71"/>
      <c r="T67" s="71"/>
      <c r="U67" s="71"/>
      <c r="V67" s="71"/>
      <c r="W67" s="71"/>
      <c r="X67" s="108"/>
      <c r="Y67" s="71"/>
      <c r="Z67" s="85"/>
      <c r="AA67" s="3">
        <v>1</v>
      </c>
      <c r="AB67" s="3">
        <v>2</v>
      </c>
      <c r="AC67" s="8">
        <v>54.7</v>
      </c>
      <c r="AD67" s="3" t="s">
        <v>1219</v>
      </c>
      <c r="AE67" s="7"/>
      <c r="AF67" s="3">
        <v>111</v>
      </c>
      <c r="AG67" s="9">
        <v>81</v>
      </c>
      <c r="AH67" s="10" t="s">
        <v>1350</v>
      </c>
      <c r="AI67" s="10" t="s">
        <v>1236</v>
      </c>
      <c r="AJ67" s="11">
        <v>38.39</v>
      </c>
    </row>
    <row r="68" spans="1:36" ht="15.75" x14ac:dyDescent="0.2">
      <c r="A68" s="71"/>
      <c r="B68" s="85"/>
      <c r="C68" s="73"/>
      <c r="D68" s="73"/>
      <c r="E68" s="71"/>
      <c r="F68" s="71"/>
      <c r="G68" s="73"/>
      <c r="H68" s="73"/>
      <c r="I68" s="78"/>
      <c r="J68" s="71"/>
      <c r="K68" s="73"/>
      <c r="L68" s="73"/>
      <c r="M68" s="71"/>
      <c r="N68" s="71"/>
      <c r="O68" s="76"/>
      <c r="P68" s="71"/>
      <c r="Q68" s="71"/>
      <c r="R68" s="71"/>
      <c r="S68" s="71"/>
      <c r="T68" s="71"/>
      <c r="U68" s="71"/>
      <c r="V68" s="71"/>
      <c r="W68" s="71"/>
      <c r="X68" s="108"/>
      <c r="Y68" s="71"/>
      <c r="Z68" s="85"/>
      <c r="AA68" s="3">
        <v>1</v>
      </c>
      <c r="AB68" s="3">
        <v>3</v>
      </c>
      <c r="AC68" s="8">
        <v>52.6</v>
      </c>
      <c r="AD68" s="3" t="s">
        <v>1219</v>
      </c>
      <c r="AE68" s="7"/>
      <c r="AF68" s="3">
        <v>91</v>
      </c>
      <c r="AG68" s="9">
        <v>73</v>
      </c>
      <c r="AH68" s="10" t="s">
        <v>1351</v>
      </c>
      <c r="AI68" s="10" t="s">
        <v>923</v>
      </c>
      <c r="AJ68" s="11">
        <v>38.14</v>
      </c>
    </row>
    <row r="69" spans="1:36" ht="15.75" x14ac:dyDescent="0.2">
      <c r="A69" s="60">
        <v>21</v>
      </c>
      <c r="B69" s="89" t="s">
        <v>43</v>
      </c>
      <c r="C69" s="92" t="s">
        <v>44</v>
      </c>
      <c r="D69" s="92" t="s">
        <v>288</v>
      </c>
      <c r="E69" s="60" t="s">
        <v>289</v>
      </c>
      <c r="F69" s="60" t="s">
        <v>290</v>
      </c>
      <c r="G69" s="92" t="s">
        <v>291</v>
      </c>
      <c r="H69" s="92" t="s">
        <v>292</v>
      </c>
      <c r="I69" s="60" t="s">
        <v>293</v>
      </c>
      <c r="J69" s="60" t="s">
        <v>50</v>
      </c>
      <c r="K69" s="92" t="s">
        <v>1358</v>
      </c>
      <c r="L69" s="92" t="s">
        <v>295</v>
      </c>
      <c r="M69" s="60" t="s">
        <v>53</v>
      </c>
      <c r="N69" s="60">
        <v>4.0303699999999996</v>
      </c>
      <c r="O69" s="99">
        <v>39</v>
      </c>
      <c r="P69" s="60">
        <v>1</v>
      </c>
      <c r="Q69" s="60">
        <v>1</v>
      </c>
      <c r="R69" s="60">
        <v>3671</v>
      </c>
      <c r="S69" s="60">
        <v>3890</v>
      </c>
      <c r="T69" s="60">
        <v>73</v>
      </c>
      <c r="U69" s="60" t="s">
        <v>296</v>
      </c>
      <c r="V69" s="60">
        <v>1</v>
      </c>
      <c r="W69" s="60">
        <v>1</v>
      </c>
      <c r="X69" s="97">
        <v>4030371</v>
      </c>
      <c r="Y69" s="60">
        <v>1</v>
      </c>
      <c r="Z69" s="89" t="s">
        <v>297</v>
      </c>
      <c r="AA69" s="3">
        <v>1</v>
      </c>
      <c r="AB69" s="3">
        <v>3</v>
      </c>
      <c r="AC69" s="8">
        <v>44.2</v>
      </c>
      <c r="AD69" s="3" t="s">
        <v>37</v>
      </c>
      <c r="AE69" s="7"/>
      <c r="AF69" s="3">
        <v>120</v>
      </c>
      <c r="AG69" s="9">
        <v>67</v>
      </c>
      <c r="AH69" s="10" t="s">
        <v>301</v>
      </c>
      <c r="AI69" s="10" t="s">
        <v>197</v>
      </c>
      <c r="AJ69" s="11">
        <v>39.57</v>
      </c>
    </row>
    <row r="70" spans="1:36" ht="15.75" x14ac:dyDescent="0.2">
      <c r="A70" s="62"/>
      <c r="B70" s="91"/>
      <c r="C70" s="94"/>
      <c r="D70" s="94"/>
      <c r="E70" s="62"/>
      <c r="F70" s="62"/>
      <c r="G70" s="94"/>
      <c r="H70" s="94"/>
      <c r="I70" s="62"/>
      <c r="J70" s="62"/>
      <c r="K70" s="94"/>
      <c r="L70" s="94"/>
      <c r="M70" s="62"/>
      <c r="N70" s="62"/>
      <c r="O70" s="100"/>
      <c r="P70" s="62"/>
      <c r="Q70" s="62"/>
      <c r="R70" s="62"/>
      <c r="S70" s="62"/>
      <c r="T70" s="62"/>
      <c r="U70" s="62"/>
      <c r="V70" s="62"/>
      <c r="W70" s="62"/>
      <c r="X70" s="98"/>
      <c r="Y70" s="62"/>
      <c r="Z70" s="91"/>
      <c r="AA70" s="3">
        <v>1</v>
      </c>
      <c r="AB70" s="3">
        <v>6</v>
      </c>
      <c r="AC70" s="8">
        <v>52.5</v>
      </c>
      <c r="AD70" s="3" t="s">
        <v>37</v>
      </c>
      <c r="AE70" s="7"/>
      <c r="AF70" s="3">
        <v>91</v>
      </c>
      <c r="AG70" s="9">
        <v>73</v>
      </c>
      <c r="AH70" s="10" t="s">
        <v>306</v>
      </c>
      <c r="AI70" s="10" t="s">
        <v>59</v>
      </c>
      <c r="AJ70" s="11">
        <v>38.19</v>
      </c>
    </row>
    <row r="71" spans="1:36" ht="15.75" x14ac:dyDescent="0.2">
      <c r="A71" s="60">
        <v>22</v>
      </c>
      <c r="B71" s="89" t="s">
        <v>43</v>
      </c>
      <c r="C71" s="92" t="s">
        <v>44</v>
      </c>
      <c r="D71" s="92" t="s">
        <v>309</v>
      </c>
      <c r="E71" s="60" t="s">
        <v>310</v>
      </c>
      <c r="F71" s="60" t="s">
        <v>311</v>
      </c>
      <c r="G71" s="92" t="s">
        <v>291</v>
      </c>
      <c r="H71" s="92" t="s">
        <v>312</v>
      </c>
      <c r="I71" s="110">
        <v>41883</v>
      </c>
      <c r="J71" s="60" t="s">
        <v>50</v>
      </c>
      <c r="K71" s="92" t="s">
        <v>189</v>
      </c>
      <c r="L71" s="92" t="s">
        <v>313</v>
      </c>
      <c r="M71" s="60" t="s">
        <v>53</v>
      </c>
      <c r="N71" s="60">
        <v>4.0985800000000001</v>
      </c>
      <c r="O71" s="99">
        <v>39.005400000000002</v>
      </c>
      <c r="P71" s="60">
        <v>2</v>
      </c>
      <c r="Q71" s="60">
        <v>2</v>
      </c>
      <c r="R71" s="60">
        <v>3805</v>
      </c>
      <c r="S71" s="60">
        <v>3961</v>
      </c>
      <c r="T71" s="60">
        <v>74</v>
      </c>
      <c r="U71" s="60" t="s">
        <v>314</v>
      </c>
      <c r="V71" s="60">
        <v>2</v>
      </c>
      <c r="W71" s="60">
        <v>2</v>
      </c>
      <c r="X71" s="97">
        <v>4021072</v>
      </c>
      <c r="Y71" s="60">
        <v>1</v>
      </c>
      <c r="Z71" s="89" t="s">
        <v>315</v>
      </c>
      <c r="AA71" s="3">
        <v>1</v>
      </c>
      <c r="AB71" s="3">
        <v>2</v>
      </c>
      <c r="AC71" s="8">
        <v>52.8</v>
      </c>
      <c r="AD71" s="3" t="s">
        <v>37</v>
      </c>
      <c r="AE71" s="7"/>
      <c r="AF71" s="3">
        <v>118</v>
      </c>
      <c r="AG71" s="9">
        <v>73</v>
      </c>
      <c r="AH71" s="10" t="s">
        <v>317</v>
      </c>
      <c r="AI71" s="10" t="s">
        <v>318</v>
      </c>
      <c r="AJ71" s="11">
        <v>38.46</v>
      </c>
    </row>
    <row r="72" spans="1:36" ht="15.75" x14ac:dyDescent="0.2">
      <c r="A72" s="62"/>
      <c r="B72" s="91"/>
      <c r="C72" s="94"/>
      <c r="D72" s="94"/>
      <c r="E72" s="62"/>
      <c r="F72" s="62"/>
      <c r="G72" s="94"/>
      <c r="H72" s="94"/>
      <c r="I72" s="112"/>
      <c r="J72" s="62"/>
      <c r="K72" s="94"/>
      <c r="L72" s="94"/>
      <c r="M72" s="62"/>
      <c r="N72" s="62"/>
      <c r="O72" s="100"/>
      <c r="P72" s="62"/>
      <c r="Q72" s="62"/>
      <c r="R72" s="62"/>
      <c r="S72" s="62"/>
      <c r="T72" s="62"/>
      <c r="U72" s="62"/>
      <c r="V72" s="62"/>
      <c r="W72" s="62"/>
      <c r="X72" s="98"/>
      <c r="Y72" s="62"/>
      <c r="Z72" s="91"/>
      <c r="AA72" s="3">
        <v>1</v>
      </c>
      <c r="AB72" s="3">
        <v>5</v>
      </c>
      <c r="AC72" s="8">
        <v>45.2</v>
      </c>
      <c r="AD72" s="3" t="s">
        <v>37</v>
      </c>
      <c r="AE72" s="7"/>
      <c r="AF72" s="3">
        <v>91</v>
      </c>
      <c r="AG72" s="9">
        <v>68</v>
      </c>
      <c r="AH72" s="10" t="s">
        <v>321</v>
      </c>
      <c r="AI72" s="10" t="s">
        <v>59</v>
      </c>
      <c r="AJ72" s="11">
        <v>39.03</v>
      </c>
    </row>
    <row r="73" spans="1:36" ht="15.75" x14ac:dyDescent="0.2">
      <c r="A73" s="71">
        <v>23</v>
      </c>
      <c r="B73" s="85" t="s">
        <v>43</v>
      </c>
      <c r="C73" s="73" t="s">
        <v>44</v>
      </c>
      <c r="D73" s="73" t="s">
        <v>326</v>
      </c>
      <c r="E73" s="71" t="s">
        <v>327</v>
      </c>
      <c r="F73" s="71" t="s">
        <v>328</v>
      </c>
      <c r="G73" s="73" t="s">
        <v>109</v>
      </c>
      <c r="H73" s="73" t="s">
        <v>329</v>
      </c>
      <c r="I73" s="71">
        <v>2018</v>
      </c>
      <c r="J73" s="71" t="s">
        <v>50</v>
      </c>
      <c r="K73" s="73" t="s">
        <v>330</v>
      </c>
      <c r="L73" s="73" t="s">
        <v>112</v>
      </c>
      <c r="M73" s="71" t="s">
        <v>53</v>
      </c>
      <c r="N73" s="71">
        <v>4.1723699999999999</v>
      </c>
      <c r="O73" s="76">
        <v>39.020899999999997</v>
      </c>
      <c r="P73" s="71">
        <v>4</v>
      </c>
      <c r="Q73" s="71">
        <v>4</v>
      </c>
      <c r="R73" s="71">
        <v>3767</v>
      </c>
      <c r="S73" s="71">
        <v>4093</v>
      </c>
      <c r="T73" s="71">
        <v>74</v>
      </c>
      <c r="U73" s="71" t="s">
        <v>331</v>
      </c>
      <c r="V73" s="71">
        <v>4</v>
      </c>
      <c r="W73" s="71">
        <v>4</v>
      </c>
      <c r="X73" s="108">
        <v>4017696</v>
      </c>
      <c r="Y73" s="71">
        <v>1</v>
      </c>
      <c r="Z73" s="85" t="s">
        <v>332</v>
      </c>
      <c r="AA73" s="3">
        <v>1</v>
      </c>
      <c r="AB73" s="3">
        <v>1</v>
      </c>
      <c r="AC73" s="8">
        <v>17.899999999999999</v>
      </c>
      <c r="AD73" s="3" t="s">
        <v>37</v>
      </c>
      <c r="AE73" s="7"/>
      <c r="AF73" s="3">
        <v>150</v>
      </c>
      <c r="AG73" s="9">
        <v>20</v>
      </c>
      <c r="AH73" s="10" t="s">
        <v>333</v>
      </c>
      <c r="AI73" s="10" t="s">
        <v>334</v>
      </c>
      <c r="AJ73" s="11">
        <v>38.61</v>
      </c>
    </row>
    <row r="74" spans="1:36" ht="15.75" x14ac:dyDescent="0.2">
      <c r="A74" s="71"/>
      <c r="B74" s="85"/>
      <c r="C74" s="73"/>
      <c r="D74" s="73"/>
      <c r="E74" s="71"/>
      <c r="F74" s="71"/>
      <c r="G74" s="73"/>
      <c r="H74" s="73"/>
      <c r="I74" s="71"/>
      <c r="J74" s="71"/>
      <c r="K74" s="73"/>
      <c r="L74" s="73"/>
      <c r="M74" s="71"/>
      <c r="N74" s="71"/>
      <c r="O74" s="76"/>
      <c r="P74" s="71"/>
      <c r="Q74" s="71"/>
      <c r="R74" s="71"/>
      <c r="S74" s="71"/>
      <c r="T74" s="71"/>
      <c r="U74" s="71"/>
      <c r="V74" s="71"/>
      <c r="W74" s="71"/>
      <c r="X74" s="108"/>
      <c r="Y74" s="71"/>
      <c r="Z74" s="85"/>
      <c r="AA74" s="3">
        <v>1</v>
      </c>
      <c r="AB74" s="3">
        <v>2</v>
      </c>
      <c r="AC74" s="8">
        <v>36.799999999999997</v>
      </c>
      <c r="AD74" s="3" t="s">
        <v>37</v>
      </c>
      <c r="AE74" s="7"/>
      <c r="AF74" s="3">
        <v>100</v>
      </c>
      <c r="AG74" s="9">
        <v>44</v>
      </c>
      <c r="AH74" s="10" t="s">
        <v>335</v>
      </c>
      <c r="AI74" s="10" t="s">
        <v>277</v>
      </c>
      <c r="AJ74" s="11">
        <v>41.01</v>
      </c>
    </row>
    <row r="75" spans="1:36" ht="15.75" x14ac:dyDescent="0.2">
      <c r="A75" s="71"/>
      <c r="B75" s="85"/>
      <c r="C75" s="73"/>
      <c r="D75" s="73"/>
      <c r="E75" s="71"/>
      <c r="F75" s="71"/>
      <c r="G75" s="73"/>
      <c r="H75" s="73"/>
      <c r="I75" s="71"/>
      <c r="J75" s="71"/>
      <c r="K75" s="73"/>
      <c r="L75" s="73"/>
      <c r="M75" s="71"/>
      <c r="N75" s="71"/>
      <c r="O75" s="76"/>
      <c r="P75" s="71"/>
      <c r="Q75" s="71"/>
      <c r="R75" s="71"/>
      <c r="S75" s="71"/>
      <c r="T75" s="71"/>
      <c r="U75" s="71"/>
      <c r="V75" s="71"/>
      <c r="W75" s="71"/>
      <c r="X75" s="108"/>
      <c r="Y75" s="71"/>
      <c r="Z75" s="85"/>
      <c r="AA75" s="3">
        <v>1</v>
      </c>
      <c r="AB75" s="3">
        <v>3</v>
      </c>
      <c r="AC75" s="8">
        <v>41.9</v>
      </c>
      <c r="AD75" s="3" t="s">
        <v>37</v>
      </c>
      <c r="AE75" s="7"/>
      <c r="AF75" s="3">
        <v>110</v>
      </c>
      <c r="AG75" s="9">
        <v>64</v>
      </c>
      <c r="AH75" s="10" t="s">
        <v>336</v>
      </c>
      <c r="AI75" s="10" t="s">
        <v>337</v>
      </c>
      <c r="AJ75" s="11">
        <v>40.53</v>
      </c>
    </row>
    <row r="76" spans="1:36" ht="15.75" x14ac:dyDescent="0.2">
      <c r="A76" s="71"/>
      <c r="B76" s="85"/>
      <c r="C76" s="73"/>
      <c r="D76" s="73"/>
      <c r="E76" s="71"/>
      <c r="F76" s="71"/>
      <c r="G76" s="73"/>
      <c r="H76" s="73"/>
      <c r="I76" s="71"/>
      <c r="J76" s="71"/>
      <c r="K76" s="73"/>
      <c r="L76" s="73"/>
      <c r="M76" s="71"/>
      <c r="N76" s="71"/>
      <c r="O76" s="76"/>
      <c r="P76" s="71"/>
      <c r="Q76" s="71"/>
      <c r="R76" s="71"/>
      <c r="S76" s="71"/>
      <c r="T76" s="71"/>
      <c r="U76" s="71"/>
      <c r="V76" s="71"/>
      <c r="W76" s="71"/>
      <c r="X76" s="108"/>
      <c r="Y76" s="71"/>
      <c r="Z76" s="85"/>
      <c r="AA76" s="3">
        <v>1</v>
      </c>
      <c r="AB76" s="3">
        <v>6</v>
      </c>
      <c r="AC76" s="8">
        <v>37.1</v>
      </c>
      <c r="AD76" s="3" t="s">
        <v>37</v>
      </c>
      <c r="AE76" s="7"/>
      <c r="AF76" s="3">
        <v>110</v>
      </c>
      <c r="AG76" s="9">
        <v>51</v>
      </c>
      <c r="AH76" s="10" t="s">
        <v>341</v>
      </c>
      <c r="AI76" s="10" t="s">
        <v>342</v>
      </c>
      <c r="AJ76" s="11">
        <v>39.25</v>
      </c>
    </row>
    <row r="77" spans="1:36" ht="15.75" x14ac:dyDescent="0.2">
      <c r="A77" s="71">
        <v>24</v>
      </c>
      <c r="B77" s="85" t="s">
        <v>43</v>
      </c>
      <c r="C77" s="73" t="s">
        <v>44</v>
      </c>
      <c r="D77" s="73" t="s">
        <v>357</v>
      </c>
      <c r="E77" s="71" t="s">
        <v>358</v>
      </c>
      <c r="F77" s="71" t="s">
        <v>359</v>
      </c>
      <c r="G77" s="73" t="s">
        <v>360</v>
      </c>
      <c r="H77" s="73" t="s">
        <v>361</v>
      </c>
      <c r="I77" s="71">
        <v>2017</v>
      </c>
      <c r="J77" s="71" t="s">
        <v>50</v>
      </c>
      <c r="K77" s="73" t="s">
        <v>362</v>
      </c>
      <c r="L77" s="73" t="s">
        <v>313</v>
      </c>
      <c r="M77" s="71" t="s">
        <v>53</v>
      </c>
      <c r="N77" s="71">
        <v>4.0950699999999998</v>
      </c>
      <c r="O77" s="76">
        <v>38.994399999999999</v>
      </c>
      <c r="P77" s="71">
        <v>3</v>
      </c>
      <c r="Q77" s="71">
        <v>3</v>
      </c>
      <c r="R77" s="71">
        <v>3795</v>
      </c>
      <c r="S77" s="71">
        <v>3946</v>
      </c>
      <c r="T77" s="71">
        <v>74</v>
      </c>
      <c r="U77" s="71" t="s">
        <v>363</v>
      </c>
      <c r="V77" s="71">
        <v>3</v>
      </c>
      <c r="W77" s="71">
        <v>3</v>
      </c>
      <c r="X77" s="108">
        <v>4015142</v>
      </c>
      <c r="Y77" s="71">
        <v>1</v>
      </c>
      <c r="Z77" s="85" t="s">
        <v>364</v>
      </c>
      <c r="AA77" s="3">
        <v>1</v>
      </c>
      <c r="AB77" s="3">
        <v>1</v>
      </c>
      <c r="AC77" s="8">
        <v>47.1</v>
      </c>
      <c r="AD77" s="3" t="s">
        <v>37</v>
      </c>
      <c r="AE77" s="7"/>
      <c r="AF77" s="3">
        <v>120</v>
      </c>
      <c r="AG77" s="9">
        <v>61</v>
      </c>
      <c r="AH77" s="10" t="s">
        <v>365</v>
      </c>
      <c r="AI77" s="10" t="s">
        <v>124</v>
      </c>
      <c r="AJ77" s="11">
        <v>39.99</v>
      </c>
    </row>
    <row r="78" spans="1:36" ht="15.75" x14ac:dyDescent="0.2">
      <c r="A78" s="71"/>
      <c r="B78" s="85"/>
      <c r="C78" s="73"/>
      <c r="D78" s="73"/>
      <c r="E78" s="71"/>
      <c r="F78" s="71"/>
      <c r="G78" s="73"/>
      <c r="H78" s="73"/>
      <c r="I78" s="71"/>
      <c r="J78" s="71"/>
      <c r="K78" s="73"/>
      <c r="L78" s="73"/>
      <c r="M78" s="71"/>
      <c r="N78" s="71"/>
      <c r="O78" s="76"/>
      <c r="P78" s="71"/>
      <c r="Q78" s="71"/>
      <c r="R78" s="71"/>
      <c r="S78" s="71"/>
      <c r="T78" s="71"/>
      <c r="U78" s="71"/>
      <c r="V78" s="71"/>
      <c r="W78" s="71"/>
      <c r="X78" s="108"/>
      <c r="Y78" s="71"/>
      <c r="Z78" s="85"/>
      <c r="AA78" s="3">
        <v>1</v>
      </c>
      <c r="AB78" s="3">
        <v>4</v>
      </c>
      <c r="AC78" s="8">
        <v>45.2</v>
      </c>
      <c r="AD78" s="3" t="s">
        <v>37</v>
      </c>
      <c r="AE78" s="7"/>
      <c r="AF78" s="3">
        <v>91</v>
      </c>
      <c r="AG78" s="9">
        <v>69</v>
      </c>
      <c r="AH78" s="10" t="s">
        <v>368</v>
      </c>
      <c r="AI78" s="10" t="s">
        <v>59</v>
      </c>
      <c r="AJ78" s="11">
        <v>39.03</v>
      </c>
    </row>
    <row r="79" spans="1:36" ht="15.75" x14ac:dyDescent="0.2">
      <c r="A79" s="71">
        <v>25</v>
      </c>
      <c r="B79" s="85" t="s">
        <v>43</v>
      </c>
      <c r="C79" s="73" t="s">
        <v>44</v>
      </c>
      <c r="D79" s="73" t="s">
        <v>372</v>
      </c>
      <c r="E79" s="71" t="s">
        <v>373</v>
      </c>
      <c r="F79" s="71" t="s">
        <v>374</v>
      </c>
      <c r="G79" s="73" t="s">
        <v>375</v>
      </c>
      <c r="H79" s="73" t="s">
        <v>376</v>
      </c>
      <c r="I79" s="71" t="s">
        <v>377</v>
      </c>
      <c r="J79" s="71" t="s">
        <v>50</v>
      </c>
      <c r="K79" s="73" t="s">
        <v>375</v>
      </c>
      <c r="L79" s="73" t="s">
        <v>313</v>
      </c>
      <c r="M79" s="71" t="s">
        <v>53</v>
      </c>
      <c r="N79" s="71">
        <v>4.0806199999999997</v>
      </c>
      <c r="O79" s="76">
        <v>38.911999999999999</v>
      </c>
      <c r="P79" s="71">
        <v>2</v>
      </c>
      <c r="Q79" s="71">
        <v>2</v>
      </c>
      <c r="R79" s="71">
        <v>3726</v>
      </c>
      <c r="S79" s="71">
        <v>3931</v>
      </c>
      <c r="T79" s="71">
        <v>74</v>
      </c>
      <c r="U79" s="71" t="s">
        <v>378</v>
      </c>
      <c r="V79" s="71">
        <v>2</v>
      </c>
      <c r="W79" s="71">
        <v>2</v>
      </c>
      <c r="X79" s="108">
        <v>4011552</v>
      </c>
      <c r="Y79" s="71">
        <v>1</v>
      </c>
      <c r="Z79" s="85" t="s">
        <v>379</v>
      </c>
      <c r="AA79" s="3">
        <v>1</v>
      </c>
      <c r="AB79" s="3">
        <v>1</v>
      </c>
      <c r="AC79" s="8">
        <v>53</v>
      </c>
      <c r="AD79" s="3" t="s">
        <v>37</v>
      </c>
      <c r="AE79" s="7"/>
      <c r="AF79" s="3">
        <v>101</v>
      </c>
      <c r="AG79" s="9">
        <v>74</v>
      </c>
      <c r="AH79" s="10" t="s">
        <v>380</v>
      </c>
      <c r="AI79" s="10" t="s">
        <v>147</v>
      </c>
      <c r="AJ79" s="11">
        <v>38.299999999999997</v>
      </c>
    </row>
    <row r="80" spans="1:36" ht="15.75" x14ac:dyDescent="0.2">
      <c r="A80" s="71"/>
      <c r="B80" s="85"/>
      <c r="C80" s="73"/>
      <c r="D80" s="73"/>
      <c r="E80" s="71"/>
      <c r="F80" s="71"/>
      <c r="G80" s="73"/>
      <c r="H80" s="73"/>
      <c r="I80" s="71"/>
      <c r="J80" s="71"/>
      <c r="K80" s="73"/>
      <c r="L80" s="73"/>
      <c r="M80" s="71"/>
      <c r="N80" s="71"/>
      <c r="O80" s="76"/>
      <c r="P80" s="71"/>
      <c r="Q80" s="71"/>
      <c r="R80" s="71"/>
      <c r="S80" s="71"/>
      <c r="T80" s="71"/>
      <c r="U80" s="71"/>
      <c r="V80" s="71"/>
      <c r="W80" s="71"/>
      <c r="X80" s="108"/>
      <c r="Y80" s="71"/>
      <c r="Z80" s="85"/>
      <c r="AA80" s="3">
        <v>1</v>
      </c>
      <c r="AB80" s="3">
        <v>3</v>
      </c>
      <c r="AC80" s="8">
        <v>45.2</v>
      </c>
      <c r="AD80" s="3" t="s">
        <v>37</v>
      </c>
      <c r="AE80" s="7"/>
      <c r="AF80" s="3">
        <v>91</v>
      </c>
      <c r="AG80" s="9">
        <v>69</v>
      </c>
      <c r="AH80" s="10" t="s">
        <v>383</v>
      </c>
      <c r="AI80" s="10" t="s">
        <v>59</v>
      </c>
      <c r="AJ80" s="11">
        <v>39.03</v>
      </c>
    </row>
    <row r="81" spans="1:36" ht="15.75" x14ac:dyDescent="0.2">
      <c r="A81" s="71">
        <v>26</v>
      </c>
      <c r="B81" s="85" t="s">
        <v>43</v>
      </c>
      <c r="C81" s="73" t="s">
        <v>44</v>
      </c>
      <c r="D81" s="73">
        <v>7835</v>
      </c>
      <c r="E81" s="71" t="s">
        <v>385</v>
      </c>
      <c r="F81" s="71" t="s">
        <v>386</v>
      </c>
      <c r="G81" s="73" t="s">
        <v>387</v>
      </c>
      <c r="H81" s="73" t="s">
        <v>163</v>
      </c>
      <c r="I81" s="71" t="s">
        <v>388</v>
      </c>
      <c r="J81" s="71" t="s">
        <v>50</v>
      </c>
      <c r="K81" s="73" t="s">
        <v>389</v>
      </c>
      <c r="L81" s="73" t="s">
        <v>165</v>
      </c>
      <c r="M81" s="71" t="s">
        <v>53</v>
      </c>
      <c r="N81" s="71">
        <v>4.0957499999999998</v>
      </c>
      <c r="O81" s="76">
        <v>38.992800000000003</v>
      </c>
      <c r="P81" s="71">
        <v>3</v>
      </c>
      <c r="Q81" s="71">
        <v>3</v>
      </c>
      <c r="R81" s="71">
        <v>3826</v>
      </c>
      <c r="S81" s="71">
        <v>4004</v>
      </c>
      <c r="T81" s="71">
        <v>74</v>
      </c>
      <c r="U81" s="71" t="s">
        <v>296</v>
      </c>
      <c r="V81" s="71">
        <v>3</v>
      </c>
      <c r="W81" s="71">
        <v>3</v>
      </c>
      <c r="X81" s="108">
        <v>4006665</v>
      </c>
      <c r="Y81" s="71">
        <v>1</v>
      </c>
      <c r="Z81" s="85" t="s">
        <v>390</v>
      </c>
      <c r="AA81" s="3">
        <v>1</v>
      </c>
      <c r="AB81" s="3">
        <v>1</v>
      </c>
      <c r="AC81" s="8">
        <v>51.1</v>
      </c>
      <c r="AD81" s="3" t="s">
        <v>37</v>
      </c>
      <c r="AE81" s="7"/>
      <c r="AF81" s="3">
        <v>101</v>
      </c>
      <c r="AG81" s="9">
        <v>73</v>
      </c>
      <c r="AH81" s="10" t="s">
        <v>391</v>
      </c>
      <c r="AI81" s="10" t="s">
        <v>392</v>
      </c>
      <c r="AJ81" s="11">
        <v>39.28</v>
      </c>
    </row>
    <row r="82" spans="1:36" ht="15.75" x14ac:dyDescent="0.2">
      <c r="A82" s="71"/>
      <c r="B82" s="85"/>
      <c r="C82" s="73"/>
      <c r="D82" s="73"/>
      <c r="E82" s="71"/>
      <c r="F82" s="71"/>
      <c r="G82" s="73"/>
      <c r="H82" s="73"/>
      <c r="I82" s="71"/>
      <c r="J82" s="71"/>
      <c r="K82" s="73"/>
      <c r="L82" s="73"/>
      <c r="M82" s="71"/>
      <c r="N82" s="71"/>
      <c r="O82" s="76"/>
      <c r="P82" s="71"/>
      <c r="Q82" s="71"/>
      <c r="R82" s="71"/>
      <c r="S82" s="71"/>
      <c r="T82" s="71"/>
      <c r="U82" s="71"/>
      <c r="V82" s="71"/>
      <c r="W82" s="71"/>
      <c r="X82" s="108"/>
      <c r="Y82" s="71"/>
      <c r="Z82" s="85"/>
      <c r="AA82" s="3">
        <v>1</v>
      </c>
      <c r="AB82" s="3">
        <v>2</v>
      </c>
      <c r="AC82" s="8">
        <v>55.5</v>
      </c>
      <c r="AD82" s="3" t="s">
        <v>37</v>
      </c>
      <c r="AE82" s="7"/>
      <c r="AF82" s="3">
        <v>110</v>
      </c>
      <c r="AG82" s="9">
        <v>85</v>
      </c>
      <c r="AH82" s="10" t="s">
        <v>393</v>
      </c>
      <c r="AI82" s="10" t="s">
        <v>394</v>
      </c>
      <c r="AJ82" s="11">
        <v>39.75</v>
      </c>
    </row>
    <row r="83" spans="1:36" ht="15.75" x14ac:dyDescent="0.2">
      <c r="A83" s="71"/>
      <c r="B83" s="85"/>
      <c r="C83" s="73"/>
      <c r="D83" s="73"/>
      <c r="E83" s="71"/>
      <c r="F83" s="71"/>
      <c r="G83" s="73"/>
      <c r="H83" s="73"/>
      <c r="I83" s="71"/>
      <c r="J83" s="71"/>
      <c r="K83" s="73"/>
      <c r="L83" s="73"/>
      <c r="M83" s="71"/>
      <c r="N83" s="71"/>
      <c r="O83" s="76"/>
      <c r="P83" s="71"/>
      <c r="Q83" s="71"/>
      <c r="R83" s="71"/>
      <c r="S83" s="71"/>
      <c r="T83" s="71"/>
      <c r="U83" s="71"/>
      <c r="V83" s="71"/>
      <c r="W83" s="71"/>
      <c r="X83" s="108"/>
      <c r="Y83" s="71"/>
      <c r="Z83" s="85"/>
      <c r="AA83" s="3">
        <v>1</v>
      </c>
      <c r="AB83" s="3">
        <v>4</v>
      </c>
      <c r="AC83" s="8">
        <v>26</v>
      </c>
      <c r="AD83" s="3" t="s">
        <v>37</v>
      </c>
      <c r="AE83" s="7"/>
      <c r="AF83" s="3">
        <v>130</v>
      </c>
      <c r="AG83" s="9">
        <v>28</v>
      </c>
      <c r="AH83" s="10" t="s">
        <v>396</v>
      </c>
      <c r="AI83" s="10" t="s">
        <v>230</v>
      </c>
      <c r="AJ83" s="11">
        <v>40.86</v>
      </c>
    </row>
    <row r="84" spans="1:36" ht="15.75" x14ac:dyDescent="0.2">
      <c r="A84" s="71"/>
      <c r="B84" s="85"/>
      <c r="C84" s="73"/>
      <c r="D84" s="73"/>
      <c r="E84" s="71"/>
      <c r="F84" s="71"/>
      <c r="G84" s="73"/>
      <c r="H84" s="73"/>
      <c r="I84" s="71"/>
      <c r="J84" s="71"/>
      <c r="K84" s="73"/>
      <c r="L84" s="73"/>
      <c r="M84" s="71"/>
      <c r="N84" s="71"/>
      <c r="O84" s="76"/>
      <c r="P84" s="71"/>
      <c r="Q84" s="71"/>
      <c r="R84" s="71"/>
      <c r="S84" s="71"/>
      <c r="T84" s="71"/>
      <c r="U84" s="71"/>
      <c r="V84" s="71"/>
      <c r="W84" s="71"/>
      <c r="X84" s="108"/>
      <c r="Y84" s="71"/>
      <c r="Z84" s="85"/>
      <c r="AA84" s="3">
        <v>1</v>
      </c>
      <c r="AB84" s="3">
        <v>5</v>
      </c>
      <c r="AC84" s="8">
        <v>51.1</v>
      </c>
      <c r="AD84" s="3" t="s">
        <v>37</v>
      </c>
      <c r="AE84" s="7"/>
      <c r="AF84" s="3">
        <v>99</v>
      </c>
      <c r="AG84" s="9">
        <v>66</v>
      </c>
      <c r="AH84" s="10" t="s">
        <v>397</v>
      </c>
      <c r="AI84" s="10" t="s">
        <v>209</v>
      </c>
      <c r="AJ84" s="11">
        <v>37.979999999999997</v>
      </c>
    </row>
    <row r="85" spans="1:36" ht="15.75" x14ac:dyDescent="0.2">
      <c r="A85" s="71"/>
      <c r="B85" s="85"/>
      <c r="C85" s="73"/>
      <c r="D85" s="73"/>
      <c r="E85" s="71"/>
      <c r="F85" s="71"/>
      <c r="G85" s="73"/>
      <c r="H85" s="73"/>
      <c r="I85" s="71"/>
      <c r="J85" s="71"/>
      <c r="K85" s="73"/>
      <c r="L85" s="73"/>
      <c r="M85" s="71"/>
      <c r="N85" s="71"/>
      <c r="O85" s="76"/>
      <c r="P85" s="71"/>
      <c r="Q85" s="71"/>
      <c r="R85" s="71"/>
      <c r="S85" s="71"/>
      <c r="T85" s="71"/>
      <c r="U85" s="71"/>
      <c r="V85" s="71"/>
      <c r="W85" s="71"/>
      <c r="X85" s="108"/>
      <c r="Y85" s="71"/>
      <c r="Z85" s="85"/>
      <c r="AA85" s="3">
        <v>1</v>
      </c>
      <c r="AB85" s="3">
        <v>6</v>
      </c>
      <c r="AC85" s="8">
        <v>33.4</v>
      </c>
      <c r="AD85" s="3" t="s">
        <v>37</v>
      </c>
      <c r="AE85" s="7"/>
      <c r="AF85" s="3">
        <v>150</v>
      </c>
      <c r="AG85" s="9">
        <v>43</v>
      </c>
      <c r="AH85" s="10" t="s">
        <v>398</v>
      </c>
      <c r="AI85" s="10" t="s">
        <v>230</v>
      </c>
      <c r="AJ85" s="11">
        <v>40.78</v>
      </c>
    </row>
    <row r="86" spans="1:36" ht="15.75" x14ac:dyDescent="0.25">
      <c r="A86" s="3">
        <v>27</v>
      </c>
      <c r="B86" s="7" t="s">
        <v>43</v>
      </c>
      <c r="C86" s="10" t="s">
        <v>44</v>
      </c>
      <c r="D86" s="10" t="s">
        <v>399</v>
      </c>
      <c r="E86" s="3" t="s">
        <v>400</v>
      </c>
      <c r="F86" s="3" t="s">
        <v>401</v>
      </c>
      <c r="G86" s="10" t="s">
        <v>109</v>
      </c>
      <c r="H86" s="10" t="s">
        <v>402</v>
      </c>
      <c r="I86" s="3" t="s">
        <v>402</v>
      </c>
      <c r="J86" s="3" t="s">
        <v>50</v>
      </c>
      <c r="K86" s="10" t="s">
        <v>403</v>
      </c>
      <c r="L86" s="10" t="s">
        <v>402</v>
      </c>
      <c r="M86" s="3" t="s">
        <v>53</v>
      </c>
      <c r="N86" s="3">
        <v>4.0047899999999998</v>
      </c>
      <c r="O86" s="17">
        <v>39</v>
      </c>
      <c r="P86" s="3">
        <v>1</v>
      </c>
      <c r="Q86" s="3">
        <v>1</v>
      </c>
      <c r="R86" s="3">
        <v>3672</v>
      </c>
      <c r="S86" s="3">
        <v>3820</v>
      </c>
      <c r="T86" s="3">
        <v>72</v>
      </c>
      <c r="U86" s="3" t="s">
        <v>404</v>
      </c>
      <c r="V86" s="3">
        <v>1</v>
      </c>
      <c r="W86" s="3">
        <v>1</v>
      </c>
      <c r="X86" s="44">
        <v>4004792</v>
      </c>
      <c r="Y86" s="3">
        <v>1</v>
      </c>
      <c r="Z86" s="7" t="s">
        <v>405</v>
      </c>
      <c r="AA86" s="3">
        <v>1</v>
      </c>
      <c r="AB86" s="3">
        <v>1</v>
      </c>
      <c r="AC86" s="8">
        <v>64.5</v>
      </c>
      <c r="AD86" s="15" t="s">
        <v>37</v>
      </c>
      <c r="AE86" s="7"/>
      <c r="AF86" s="3">
        <v>140</v>
      </c>
      <c r="AG86" s="9">
        <v>62</v>
      </c>
      <c r="AH86" s="10" t="s">
        <v>406</v>
      </c>
      <c r="AI86" s="10" t="s">
        <v>407</v>
      </c>
      <c r="AJ86" s="11">
        <v>39.909999999999997</v>
      </c>
    </row>
    <row r="87" spans="1:36" ht="15.75" x14ac:dyDescent="0.25">
      <c r="A87" s="3">
        <v>28</v>
      </c>
      <c r="B87" s="7" t="s">
        <v>43</v>
      </c>
      <c r="C87" s="10" t="s">
        <v>44</v>
      </c>
      <c r="D87" s="10" t="s">
        <v>411</v>
      </c>
      <c r="E87" s="3" t="s">
        <v>412</v>
      </c>
      <c r="F87" s="3" t="s">
        <v>413</v>
      </c>
      <c r="G87" s="10" t="s">
        <v>414</v>
      </c>
      <c r="H87" s="10" t="s">
        <v>402</v>
      </c>
      <c r="I87" s="3" t="s">
        <v>402</v>
      </c>
      <c r="J87" s="3" t="s">
        <v>50</v>
      </c>
      <c r="K87" s="10" t="s">
        <v>415</v>
      </c>
      <c r="L87" s="10" t="s">
        <v>402</v>
      </c>
      <c r="M87" s="3" t="s">
        <v>53</v>
      </c>
      <c r="N87" s="3">
        <v>4.0047199999999998</v>
      </c>
      <c r="O87" s="17">
        <v>39</v>
      </c>
      <c r="P87" s="3">
        <v>1</v>
      </c>
      <c r="Q87" s="3">
        <v>1</v>
      </c>
      <c r="R87" s="3">
        <v>3670</v>
      </c>
      <c r="S87" s="3">
        <v>3819</v>
      </c>
      <c r="T87" s="3">
        <v>72</v>
      </c>
      <c r="U87" s="3" t="s">
        <v>416</v>
      </c>
      <c r="V87" s="3">
        <v>1</v>
      </c>
      <c r="W87" s="3">
        <v>1</v>
      </c>
      <c r="X87" s="44">
        <v>4004719</v>
      </c>
      <c r="Y87" s="3">
        <v>1</v>
      </c>
      <c r="Z87" s="7" t="s">
        <v>417</v>
      </c>
      <c r="AA87" s="3">
        <v>1</v>
      </c>
      <c r="AB87" s="3">
        <v>1</v>
      </c>
      <c r="AC87" s="8">
        <v>64.5</v>
      </c>
      <c r="AD87" s="15" t="s">
        <v>37</v>
      </c>
      <c r="AE87" s="7"/>
      <c r="AF87" s="3">
        <v>140</v>
      </c>
      <c r="AG87" s="9">
        <v>62</v>
      </c>
      <c r="AH87" s="10" t="s">
        <v>406</v>
      </c>
      <c r="AI87" s="10" t="s">
        <v>407</v>
      </c>
      <c r="AJ87" s="11">
        <v>39.909999999999997</v>
      </c>
    </row>
    <row r="88" spans="1:36" ht="15.75" x14ac:dyDescent="0.2">
      <c r="A88" s="60">
        <v>29</v>
      </c>
      <c r="B88" s="89" t="s">
        <v>43</v>
      </c>
      <c r="C88" s="92" t="s">
        <v>44</v>
      </c>
      <c r="D88" s="92" t="s">
        <v>419</v>
      </c>
      <c r="E88" s="60" t="s">
        <v>420</v>
      </c>
      <c r="F88" s="60" t="s">
        <v>421</v>
      </c>
      <c r="G88" s="92" t="s">
        <v>422</v>
      </c>
      <c r="H88" s="92" t="s">
        <v>423</v>
      </c>
      <c r="I88" s="60">
        <v>2019</v>
      </c>
      <c r="J88" s="60" t="s">
        <v>50</v>
      </c>
      <c r="K88" s="92" t="s">
        <v>424</v>
      </c>
      <c r="L88" s="92" t="s">
        <v>112</v>
      </c>
      <c r="M88" s="60" t="s">
        <v>53</v>
      </c>
      <c r="N88" s="60">
        <v>4.19238</v>
      </c>
      <c r="O88" s="99">
        <v>39.021099999999997</v>
      </c>
      <c r="P88" s="60">
        <v>7</v>
      </c>
      <c r="Q88" s="60">
        <v>7</v>
      </c>
      <c r="R88" s="60">
        <v>3908</v>
      </c>
      <c r="S88" s="60">
        <v>4114</v>
      </c>
      <c r="T88" s="60">
        <v>73</v>
      </c>
      <c r="U88" s="60" t="s">
        <v>113</v>
      </c>
      <c r="V88" s="60">
        <v>7</v>
      </c>
      <c r="W88" s="60">
        <v>7</v>
      </c>
      <c r="X88" s="97">
        <v>4002798</v>
      </c>
      <c r="Y88" s="60">
        <v>1</v>
      </c>
      <c r="Z88" s="89" t="s">
        <v>425</v>
      </c>
      <c r="AA88" s="3">
        <v>1</v>
      </c>
      <c r="AB88" s="3">
        <v>3</v>
      </c>
      <c r="AC88" s="8">
        <v>51</v>
      </c>
      <c r="AD88" s="3" t="s">
        <v>37</v>
      </c>
      <c r="AE88" s="7"/>
      <c r="AF88" s="3">
        <v>100</v>
      </c>
      <c r="AG88" s="9">
        <v>64</v>
      </c>
      <c r="AH88" s="10" t="s">
        <v>430</v>
      </c>
      <c r="AI88" s="10" t="s">
        <v>158</v>
      </c>
      <c r="AJ88" s="11">
        <v>38.11</v>
      </c>
    </row>
    <row r="89" spans="1:36" ht="15.75" x14ac:dyDescent="0.2">
      <c r="A89" s="62"/>
      <c r="B89" s="91"/>
      <c r="C89" s="94"/>
      <c r="D89" s="94"/>
      <c r="E89" s="62"/>
      <c r="F89" s="62"/>
      <c r="G89" s="94"/>
      <c r="H89" s="94"/>
      <c r="I89" s="62"/>
      <c r="J89" s="62"/>
      <c r="K89" s="94"/>
      <c r="L89" s="94"/>
      <c r="M89" s="62"/>
      <c r="N89" s="62"/>
      <c r="O89" s="100"/>
      <c r="P89" s="62"/>
      <c r="Q89" s="62"/>
      <c r="R89" s="62"/>
      <c r="S89" s="62"/>
      <c r="T89" s="62"/>
      <c r="U89" s="62"/>
      <c r="V89" s="62"/>
      <c r="W89" s="62"/>
      <c r="X89" s="98"/>
      <c r="Y89" s="62"/>
      <c r="Z89" s="91"/>
      <c r="AA89" s="3">
        <v>1</v>
      </c>
      <c r="AB89" s="3">
        <v>6</v>
      </c>
      <c r="AC89" s="8">
        <v>49.6</v>
      </c>
      <c r="AD89" s="3" t="s">
        <v>37</v>
      </c>
      <c r="AE89" s="7"/>
      <c r="AF89" s="3">
        <v>110</v>
      </c>
      <c r="AG89" s="9">
        <v>74</v>
      </c>
      <c r="AH89" s="10" t="s">
        <v>435</v>
      </c>
      <c r="AI89" s="10" t="s">
        <v>436</v>
      </c>
      <c r="AJ89" s="11">
        <v>39.49</v>
      </c>
    </row>
    <row r="90" spans="1:36" ht="15.75" x14ac:dyDescent="0.25">
      <c r="A90" s="71">
        <v>30</v>
      </c>
      <c r="B90" s="85" t="s">
        <v>43</v>
      </c>
      <c r="C90" s="73" t="s">
        <v>44</v>
      </c>
      <c r="D90" s="73" t="s">
        <v>437</v>
      </c>
      <c r="E90" s="71" t="s">
        <v>438</v>
      </c>
      <c r="F90" s="71" t="s">
        <v>439</v>
      </c>
      <c r="G90" s="73" t="s">
        <v>291</v>
      </c>
      <c r="H90" s="73" t="s">
        <v>110</v>
      </c>
      <c r="I90" s="71">
        <v>2019</v>
      </c>
      <c r="J90" s="71" t="s">
        <v>50</v>
      </c>
      <c r="K90" s="73" t="s">
        <v>206</v>
      </c>
      <c r="L90" s="73" t="s">
        <v>440</v>
      </c>
      <c r="M90" s="71" t="s">
        <v>53</v>
      </c>
      <c r="N90" s="71">
        <v>4.0205399999999996</v>
      </c>
      <c r="O90" s="76">
        <v>38.993600000000001</v>
      </c>
      <c r="P90" s="71">
        <v>4</v>
      </c>
      <c r="Q90" s="71">
        <v>4</v>
      </c>
      <c r="R90" s="71">
        <v>3747</v>
      </c>
      <c r="S90" s="71">
        <v>3915</v>
      </c>
      <c r="T90" s="71">
        <v>73</v>
      </c>
      <c r="U90" s="71" t="s">
        <v>113</v>
      </c>
      <c r="V90" s="71">
        <v>4</v>
      </c>
      <c r="W90" s="71">
        <v>4</v>
      </c>
      <c r="X90" s="108">
        <v>4001402</v>
      </c>
      <c r="Y90" s="71">
        <v>1</v>
      </c>
      <c r="Z90" s="85" t="s">
        <v>441</v>
      </c>
      <c r="AA90" s="3">
        <v>1</v>
      </c>
      <c r="AB90" s="3">
        <v>1</v>
      </c>
      <c r="AC90" s="14">
        <v>42.5</v>
      </c>
      <c r="AD90" s="15" t="s">
        <v>37</v>
      </c>
      <c r="AE90" s="7"/>
      <c r="AF90" s="3">
        <v>100</v>
      </c>
      <c r="AG90" s="9">
        <v>65</v>
      </c>
      <c r="AH90" s="10" t="s">
        <v>442</v>
      </c>
      <c r="AI90" s="10" t="s">
        <v>124</v>
      </c>
      <c r="AJ90" s="13">
        <v>39.869999999999997</v>
      </c>
    </row>
    <row r="91" spans="1:36" ht="15.75" x14ac:dyDescent="0.25">
      <c r="A91" s="71"/>
      <c r="B91" s="85"/>
      <c r="C91" s="73"/>
      <c r="D91" s="73"/>
      <c r="E91" s="71"/>
      <c r="F91" s="71"/>
      <c r="G91" s="73"/>
      <c r="H91" s="73"/>
      <c r="I91" s="71"/>
      <c r="J91" s="71"/>
      <c r="K91" s="73"/>
      <c r="L91" s="73"/>
      <c r="M91" s="71"/>
      <c r="N91" s="71"/>
      <c r="O91" s="76"/>
      <c r="P91" s="71"/>
      <c r="Q91" s="71"/>
      <c r="R91" s="71"/>
      <c r="S91" s="71"/>
      <c r="T91" s="71"/>
      <c r="U91" s="71"/>
      <c r="V91" s="71"/>
      <c r="W91" s="71"/>
      <c r="X91" s="108"/>
      <c r="Y91" s="71"/>
      <c r="Z91" s="85"/>
      <c r="AA91" s="3">
        <v>1</v>
      </c>
      <c r="AB91" s="3">
        <v>3</v>
      </c>
      <c r="AC91" s="14">
        <v>42.2</v>
      </c>
      <c r="AD91" s="15" t="s">
        <v>37</v>
      </c>
      <c r="AE91" s="7"/>
      <c r="AF91" s="3">
        <v>96</v>
      </c>
      <c r="AG91" s="9">
        <v>56</v>
      </c>
      <c r="AH91" s="10" t="s">
        <v>445</v>
      </c>
      <c r="AI91" s="10" t="s">
        <v>254</v>
      </c>
      <c r="AJ91" s="13">
        <v>38.130000000000003</v>
      </c>
    </row>
    <row r="92" spans="1:36" ht="15.75" x14ac:dyDescent="0.25">
      <c r="A92" s="71"/>
      <c r="B92" s="85"/>
      <c r="C92" s="73"/>
      <c r="D92" s="73"/>
      <c r="E92" s="71"/>
      <c r="F92" s="71"/>
      <c r="G92" s="73"/>
      <c r="H92" s="73"/>
      <c r="I92" s="71"/>
      <c r="J92" s="71"/>
      <c r="K92" s="73"/>
      <c r="L92" s="73"/>
      <c r="M92" s="71"/>
      <c r="N92" s="71"/>
      <c r="O92" s="76"/>
      <c r="P92" s="71"/>
      <c r="Q92" s="71"/>
      <c r="R92" s="71"/>
      <c r="S92" s="71"/>
      <c r="T92" s="71"/>
      <c r="U92" s="71"/>
      <c r="V92" s="71"/>
      <c r="W92" s="71"/>
      <c r="X92" s="108"/>
      <c r="Y92" s="71"/>
      <c r="Z92" s="85"/>
      <c r="AA92" s="3">
        <v>1</v>
      </c>
      <c r="AB92" s="3">
        <v>4</v>
      </c>
      <c r="AC92" s="14">
        <v>50.2</v>
      </c>
      <c r="AD92" s="15" t="s">
        <v>37</v>
      </c>
      <c r="AE92" s="7"/>
      <c r="AF92" s="3">
        <v>120</v>
      </c>
      <c r="AG92" s="9">
        <v>56</v>
      </c>
      <c r="AH92" s="10" t="s">
        <v>446</v>
      </c>
      <c r="AI92" s="10" t="s">
        <v>447</v>
      </c>
      <c r="AJ92" s="13">
        <v>39.11</v>
      </c>
    </row>
    <row r="93" spans="1:36" ht="15.75" x14ac:dyDescent="0.2">
      <c r="A93" s="82">
        <v>31</v>
      </c>
      <c r="B93" s="113" t="s">
        <v>43</v>
      </c>
      <c r="C93" s="84" t="s">
        <v>44</v>
      </c>
      <c r="D93" s="84" t="s">
        <v>455</v>
      </c>
      <c r="E93" s="82" t="s">
        <v>456</v>
      </c>
      <c r="F93" s="82" t="s">
        <v>457</v>
      </c>
      <c r="G93" s="84" t="s">
        <v>205</v>
      </c>
      <c r="H93" s="84" t="s">
        <v>110</v>
      </c>
      <c r="I93" s="82">
        <v>2019</v>
      </c>
      <c r="J93" s="82" t="s">
        <v>50</v>
      </c>
      <c r="K93" s="84" t="s">
        <v>424</v>
      </c>
      <c r="L93" s="84" t="s">
        <v>112</v>
      </c>
      <c r="M93" s="82" t="s">
        <v>53</v>
      </c>
      <c r="N93" s="82">
        <v>4.0179200000000002</v>
      </c>
      <c r="O93" s="76">
        <v>38.997500000000002</v>
      </c>
      <c r="P93" s="82">
        <v>4</v>
      </c>
      <c r="Q93" s="82">
        <v>4</v>
      </c>
      <c r="R93" s="82">
        <v>3699</v>
      </c>
      <c r="S93" s="82">
        <v>3854</v>
      </c>
      <c r="T93" s="82">
        <v>74</v>
      </c>
      <c r="U93" s="82" t="s">
        <v>113</v>
      </c>
      <c r="V93" s="82">
        <v>4</v>
      </c>
      <c r="W93" s="71">
        <v>4</v>
      </c>
      <c r="X93" s="108">
        <v>4000831</v>
      </c>
      <c r="Y93" s="82">
        <v>1</v>
      </c>
      <c r="Z93" s="113" t="s">
        <v>458</v>
      </c>
      <c r="AA93" s="24">
        <v>1</v>
      </c>
      <c r="AB93" s="24">
        <v>1</v>
      </c>
      <c r="AC93" s="8">
        <v>51.3</v>
      </c>
      <c r="AD93" s="24" t="s">
        <v>459</v>
      </c>
      <c r="AE93" s="25"/>
      <c r="AF93" s="24">
        <v>108</v>
      </c>
      <c r="AG93" s="9">
        <v>68</v>
      </c>
      <c r="AH93" s="26" t="s">
        <v>460</v>
      </c>
      <c r="AI93" s="26" t="s">
        <v>93</v>
      </c>
      <c r="AJ93" s="11">
        <v>38.53</v>
      </c>
    </row>
    <row r="94" spans="1:36" ht="15.75" x14ac:dyDescent="0.2">
      <c r="A94" s="82"/>
      <c r="B94" s="113"/>
      <c r="C94" s="84"/>
      <c r="D94" s="84"/>
      <c r="E94" s="82"/>
      <c r="F94" s="82"/>
      <c r="G94" s="84"/>
      <c r="H94" s="84"/>
      <c r="I94" s="82"/>
      <c r="J94" s="82"/>
      <c r="K94" s="84"/>
      <c r="L94" s="84"/>
      <c r="M94" s="82"/>
      <c r="N94" s="82"/>
      <c r="O94" s="76"/>
      <c r="P94" s="82"/>
      <c r="Q94" s="82"/>
      <c r="R94" s="82"/>
      <c r="S94" s="82"/>
      <c r="T94" s="82"/>
      <c r="U94" s="82"/>
      <c r="V94" s="82"/>
      <c r="W94" s="82"/>
      <c r="X94" s="108"/>
      <c r="Y94" s="82"/>
      <c r="Z94" s="113"/>
      <c r="AA94" s="24">
        <v>1</v>
      </c>
      <c r="AB94" s="24">
        <v>2</v>
      </c>
      <c r="AC94" s="8">
        <v>106.8</v>
      </c>
      <c r="AD94" s="24" t="s">
        <v>459</v>
      </c>
      <c r="AE94" s="25"/>
      <c r="AF94" s="24">
        <v>150</v>
      </c>
      <c r="AG94" s="9">
        <v>126</v>
      </c>
      <c r="AH94" s="26" t="s">
        <v>461</v>
      </c>
      <c r="AI94" s="26" t="s">
        <v>254</v>
      </c>
      <c r="AJ94" s="11">
        <v>38.92</v>
      </c>
    </row>
    <row r="95" spans="1:36" ht="15.75" x14ac:dyDescent="0.2">
      <c r="A95" s="82">
        <v>32</v>
      </c>
      <c r="B95" s="113" t="s">
        <v>43</v>
      </c>
      <c r="C95" s="84" t="s">
        <v>44</v>
      </c>
      <c r="D95" s="84" t="s">
        <v>466</v>
      </c>
      <c r="E95" s="82" t="s">
        <v>467</v>
      </c>
      <c r="F95" s="82" t="s">
        <v>468</v>
      </c>
      <c r="G95" s="84" t="s">
        <v>205</v>
      </c>
      <c r="H95" s="84" t="s">
        <v>110</v>
      </c>
      <c r="I95" s="82">
        <v>2019</v>
      </c>
      <c r="J95" s="82" t="s">
        <v>50</v>
      </c>
      <c r="K95" s="84" t="s">
        <v>424</v>
      </c>
      <c r="L95" s="84" t="s">
        <v>112</v>
      </c>
      <c r="M95" s="82" t="s">
        <v>53</v>
      </c>
      <c r="N95" s="82">
        <v>4.0151199999999996</v>
      </c>
      <c r="O95" s="76">
        <v>38.985900000000001</v>
      </c>
      <c r="P95" s="82">
        <v>3</v>
      </c>
      <c r="Q95" s="82">
        <v>3</v>
      </c>
      <c r="R95" s="82">
        <v>3699</v>
      </c>
      <c r="S95" s="82">
        <v>3854</v>
      </c>
      <c r="T95" s="82">
        <v>74</v>
      </c>
      <c r="U95" s="82" t="s">
        <v>113</v>
      </c>
      <c r="V95" s="82">
        <v>3</v>
      </c>
      <c r="W95" s="71">
        <v>3</v>
      </c>
      <c r="X95" s="108">
        <v>4000831</v>
      </c>
      <c r="Y95" s="82">
        <v>1</v>
      </c>
      <c r="Z95" s="113" t="s">
        <v>469</v>
      </c>
      <c r="AA95" s="24">
        <v>1</v>
      </c>
      <c r="AB95" s="24">
        <v>1</v>
      </c>
      <c r="AC95" s="8">
        <f>AC93</f>
        <v>51.3</v>
      </c>
      <c r="AD95" s="24" t="s">
        <v>459</v>
      </c>
      <c r="AE95" s="25"/>
      <c r="AF95" s="24">
        <v>108</v>
      </c>
      <c r="AG95" s="9">
        <v>68</v>
      </c>
      <c r="AH95" s="26" t="s">
        <v>470</v>
      </c>
      <c r="AI95" s="26" t="s">
        <v>93</v>
      </c>
      <c r="AJ95" s="11">
        <v>38.53</v>
      </c>
    </row>
    <row r="96" spans="1:36" ht="15.75" x14ac:dyDescent="0.2">
      <c r="A96" s="82"/>
      <c r="B96" s="113"/>
      <c r="C96" s="84"/>
      <c r="D96" s="84"/>
      <c r="E96" s="82"/>
      <c r="F96" s="82"/>
      <c r="G96" s="84"/>
      <c r="H96" s="84"/>
      <c r="I96" s="82"/>
      <c r="J96" s="82"/>
      <c r="K96" s="84"/>
      <c r="L96" s="84"/>
      <c r="M96" s="82"/>
      <c r="N96" s="82"/>
      <c r="O96" s="76"/>
      <c r="P96" s="82"/>
      <c r="Q96" s="82"/>
      <c r="R96" s="82"/>
      <c r="S96" s="82"/>
      <c r="T96" s="82"/>
      <c r="U96" s="82"/>
      <c r="V96" s="82"/>
      <c r="W96" s="82"/>
      <c r="X96" s="108"/>
      <c r="Y96" s="82"/>
      <c r="Z96" s="113"/>
      <c r="AA96" s="24">
        <v>1</v>
      </c>
      <c r="AB96" s="24">
        <v>2</v>
      </c>
      <c r="AC96" s="8">
        <f>AC94</f>
        <v>106.8</v>
      </c>
      <c r="AD96" s="24" t="s">
        <v>459</v>
      </c>
      <c r="AE96" s="25"/>
      <c r="AF96" s="24">
        <v>150</v>
      </c>
      <c r="AG96" s="9">
        <v>125</v>
      </c>
      <c r="AH96" s="26" t="s">
        <v>471</v>
      </c>
      <c r="AI96" s="26" t="s">
        <v>254</v>
      </c>
      <c r="AJ96" s="11">
        <v>38.92</v>
      </c>
    </row>
    <row r="97" spans="1:36" ht="15.75" x14ac:dyDescent="0.2">
      <c r="A97" s="82">
        <v>33</v>
      </c>
      <c r="B97" s="113" t="s">
        <v>43</v>
      </c>
      <c r="C97" s="84" t="s">
        <v>44</v>
      </c>
      <c r="D97" s="84" t="s">
        <v>474</v>
      </c>
      <c r="E97" s="82" t="s">
        <v>475</v>
      </c>
      <c r="F97" s="82" t="s">
        <v>476</v>
      </c>
      <c r="G97" s="84" t="s">
        <v>291</v>
      </c>
      <c r="H97" s="84" t="s">
        <v>477</v>
      </c>
      <c r="I97" s="82" t="s">
        <v>478</v>
      </c>
      <c r="J97" s="82" t="s">
        <v>50</v>
      </c>
      <c r="K97" s="84" t="s">
        <v>479</v>
      </c>
      <c r="L97" s="84" t="s">
        <v>480</v>
      </c>
      <c r="M97" s="82" t="s">
        <v>53</v>
      </c>
      <c r="N97" s="82">
        <v>4.0004499999999998</v>
      </c>
      <c r="O97" s="76">
        <v>39.1</v>
      </c>
      <c r="P97" s="82">
        <v>1</v>
      </c>
      <c r="Q97" s="82">
        <v>1</v>
      </c>
      <c r="R97" s="82">
        <v>3704</v>
      </c>
      <c r="S97" s="82">
        <v>3847</v>
      </c>
      <c r="T97" s="82">
        <v>74</v>
      </c>
      <c r="U97" s="82" t="s">
        <v>481</v>
      </c>
      <c r="V97" s="82">
        <v>1</v>
      </c>
      <c r="W97" s="71">
        <v>1</v>
      </c>
      <c r="X97" s="108">
        <v>4000831</v>
      </c>
      <c r="Y97" s="82">
        <v>1</v>
      </c>
      <c r="Z97" s="113" t="s">
        <v>482</v>
      </c>
      <c r="AA97" s="24">
        <v>1</v>
      </c>
      <c r="AB97" s="24">
        <v>1</v>
      </c>
      <c r="AC97" s="8">
        <v>34.5</v>
      </c>
      <c r="AD97" s="24" t="s">
        <v>459</v>
      </c>
      <c r="AE97" s="25"/>
      <c r="AF97" s="24">
        <v>150</v>
      </c>
      <c r="AG97" s="9">
        <v>47</v>
      </c>
      <c r="AH97" s="26" t="s">
        <v>483</v>
      </c>
      <c r="AI97" s="26" t="s">
        <v>180</v>
      </c>
      <c r="AJ97" s="11">
        <v>38.799999999999997</v>
      </c>
    </row>
    <row r="98" spans="1:36" ht="15.75" x14ac:dyDescent="0.2">
      <c r="A98" s="82"/>
      <c r="B98" s="113"/>
      <c r="C98" s="84"/>
      <c r="D98" s="84"/>
      <c r="E98" s="82"/>
      <c r="F98" s="82"/>
      <c r="G98" s="84"/>
      <c r="H98" s="84"/>
      <c r="I98" s="82"/>
      <c r="J98" s="82"/>
      <c r="K98" s="84"/>
      <c r="L98" s="84"/>
      <c r="M98" s="82"/>
      <c r="N98" s="82"/>
      <c r="O98" s="76"/>
      <c r="P98" s="82"/>
      <c r="Q98" s="82"/>
      <c r="R98" s="82"/>
      <c r="S98" s="82"/>
      <c r="T98" s="82"/>
      <c r="U98" s="82"/>
      <c r="V98" s="82"/>
      <c r="W98" s="82"/>
      <c r="X98" s="108"/>
      <c r="Y98" s="82"/>
      <c r="Z98" s="113"/>
      <c r="AA98" s="24">
        <v>1</v>
      </c>
      <c r="AB98" s="24">
        <v>2</v>
      </c>
      <c r="AC98" s="8">
        <v>52.6</v>
      </c>
      <c r="AD98" s="24" t="s">
        <v>459</v>
      </c>
      <c r="AE98" s="25"/>
      <c r="AF98" s="24">
        <v>140</v>
      </c>
      <c r="AG98" s="9">
        <v>66</v>
      </c>
      <c r="AH98" s="26" t="s">
        <v>484</v>
      </c>
      <c r="AI98" s="26" t="s">
        <v>485</v>
      </c>
      <c r="AJ98" s="11">
        <v>39.450000000000003</v>
      </c>
    </row>
    <row r="99" spans="1:36" ht="15.75" x14ac:dyDescent="0.2">
      <c r="A99" s="82"/>
      <c r="B99" s="113"/>
      <c r="C99" s="84"/>
      <c r="D99" s="84"/>
      <c r="E99" s="82"/>
      <c r="F99" s="82"/>
      <c r="G99" s="84"/>
      <c r="H99" s="84"/>
      <c r="I99" s="82"/>
      <c r="J99" s="82"/>
      <c r="K99" s="84"/>
      <c r="L99" s="84"/>
      <c r="M99" s="82"/>
      <c r="N99" s="82"/>
      <c r="O99" s="76"/>
      <c r="P99" s="82"/>
      <c r="Q99" s="82"/>
      <c r="R99" s="82"/>
      <c r="S99" s="82"/>
      <c r="T99" s="82"/>
      <c r="U99" s="82"/>
      <c r="V99" s="82"/>
      <c r="W99" s="82"/>
      <c r="X99" s="108"/>
      <c r="Y99" s="82"/>
      <c r="Z99" s="113"/>
      <c r="AA99" s="24">
        <v>1</v>
      </c>
      <c r="AB99" s="24">
        <v>3</v>
      </c>
      <c r="AC99" s="8">
        <v>47.6</v>
      </c>
      <c r="AD99" s="24" t="s">
        <v>459</v>
      </c>
      <c r="AE99" s="25"/>
      <c r="AF99" s="24">
        <v>111</v>
      </c>
      <c r="AG99" s="9">
        <v>67</v>
      </c>
      <c r="AH99" s="26" t="s">
        <v>486</v>
      </c>
      <c r="AI99" s="26" t="s">
        <v>487</v>
      </c>
      <c r="AJ99" s="11">
        <v>38.74</v>
      </c>
    </row>
    <row r="100" spans="1:36" ht="15.75" x14ac:dyDescent="0.2">
      <c r="A100" s="82"/>
      <c r="B100" s="113"/>
      <c r="C100" s="84"/>
      <c r="D100" s="84"/>
      <c r="E100" s="82"/>
      <c r="F100" s="82"/>
      <c r="G100" s="84"/>
      <c r="H100" s="84"/>
      <c r="I100" s="82"/>
      <c r="J100" s="82"/>
      <c r="K100" s="84"/>
      <c r="L100" s="84"/>
      <c r="M100" s="82"/>
      <c r="N100" s="82"/>
      <c r="O100" s="76"/>
      <c r="P100" s="82"/>
      <c r="Q100" s="82"/>
      <c r="R100" s="82"/>
      <c r="S100" s="82"/>
      <c r="T100" s="82"/>
      <c r="U100" s="82"/>
      <c r="V100" s="82"/>
      <c r="W100" s="82"/>
      <c r="X100" s="108"/>
      <c r="Y100" s="82"/>
      <c r="Z100" s="113"/>
      <c r="AA100" s="24">
        <v>1</v>
      </c>
      <c r="AB100" s="24">
        <v>5</v>
      </c>
      <c r="AC100" s="8">
        <v>106.9</v>
      </c>
      <c r="AD100" s="24" t="s">
        <v>459</v>
      </c>
      <c r="AE100" s="25"/>
      <c r="AF100" s="24">
        <v>150</v>
      </c>
      <c r="AG100" s="9">
        <v>125</v>
      </c>
      <c r="AH100" s="26" t="s">
        <v>489</v>
      </c>
      <c r="AI100" s="26" t="s">
        <v>254</v>
      </c>
      <c r="AJ100" s="11">
        <v>38.880000000000003</v>
      </c>
    </row>
    <row r="101" spans="1:36" ht="15.75" x14ac:dyDescent="0.2">
      <c r="A101" s="82">
        <v>34</v>
      </c>
      <c r="B101" s="113" t="s">
        <v>43</v>
      </c>
      <c r="C101" s="84" t="s">
        <v>44</v>
      </c>
      <c r="D101" s="84" t="s">
        <v>492</v>
      </c>
      <c r="E101" s="82" t="s">
        <v>493</v>
      </c>
      <c r="F101" s="82" t="s">
        <v>494</v>
      </c>
      <c r="G101" s="84" t="s">
        <v>495</v>
      </c>
      <c r="H101" s="84" t="s">
        <v>361</v>
      </c>
      <c r="I101" s="82">
        <v>2019</v>
      </c>
      <c r="J101" s="82" t="s">
        <v>50</v>
      </c>
      <c r="K101" s="84" t="s">
        <v>496</v>
      </c>
      <c r="L101" s="84" t="s">
        <v>313</v>
      </c>
      <c r="M101" s="82" t="s">
        <v>53</v>
      </c>
      <c r="N101" s="82">
        <v>4.1181200000000002</v>
      </c>
      <c r="O101" s="76">
        <v>39.157400000000003</v>
      </c>
      <c r="P101" s="82">
        <v>3</v>
      </c>
      <c r="Q101" s="82">
        <v>3</v>
      </c>
      <c r="R101" s="82">
        <v>3827</v>
      </c>
      <c r="S101" s="82">
        <v>3971</v>
      </c>
      <c r="T101" s="82">
        <v>75</v>
      </c>
      <c r="U101" s="82" t="s">
        <v>363</v>
      </c>
      <c r="V101" s="82">
        <v>3</v>
      </c>
      <c r="W101" s="71">
        <v>3</v>
      </c>
      <c r="X101" s="108">
        <v>3999012</v>
      </c>
      <c r="Y101" s="82">
        <v>1</v>
      </c>
      <c r="Z101" s="113" t="s">
        <v>497</v>
      </c>
      <c r="AA101" s="24">
        <v>1</v>
      </c>
      <c r="AB101" s="24">
        <v>1</v>
      </c>
      <c r="AC101" s="8">
        <v>52.7</v>
      </c>
      <c r="AD101" s="24" t="s">
        <v>459</v>
      </c>
      <c r="AE101" s="25"/>
      <c r="AF101" s="24">
        <v>150</v>
      </c>
      <c r="AG101" s="9">
        <v>69</v>
      </c>
      <c r="AH101" s="26" t="s">
        <v>498</v>
      </c>
      <c r="AI101" s="26" t="s">
        <v>499</v>
      </c>
      <c r="AJ101" s="11">
        <v>40.44</v>
      </c>
    </row>
    <row r="102" spans="1:36" ht="15.75" x14ac:dyDescent="0.2">
      <c r="A102" s="82"/>
      <c r="B102" s="113"/>
      <c r="C102" s="84"/>
      <c r="D102" s="84"/>
      <c r="E102" s="82"/>
      <c r="F102" s="82"/>
      <c r="G102" s="84"/>
      <c r="H102" s="84"/>
      <c r="I102" s="82"/>
      <c r="J102" s="82"/>
      <c r="K102" s="84"/>
      <c r="L102" s="84"/>
      <c r="M102" s="82"/>
      <c r="N102" s="82"/>
      <c r="O102" s="76"/>
      <c r="P102" s="82"/>
      <c r="Q102" s="82"/>
      <c r="R102" s="82"/>
      <c r="S102" s="82"/>
      <c r="T102" s="82"/>
      <c r="U102" s="82"/>
      <c r="V102" s="82"/>
      <c r="W102" s="82"/>
      <c r="X102" s="108"/>
      <c r="Y102" s="82"/>
      <c r="Z102" s="113"/>
      <c r="AA102" s="24">
        <v>1</v>
      </c>
      <c r="AB102" s="24">
        <v>2</v>
      </c>
      <c r="AC102" s="8">
        <v>41.7</v>
      </c>
      <c r="AD102" s="24" t="s">
        <v>459</v>
      </c>
      <c r="AE102" s="25"/>
      <c r="AF102" s="24">
        <v>120</v>
      </c>
      <c r="AG102" s="9">
        <v>61</v>
      </c>
      <c r="AH102" s="26" t="s">
        <v>500</v>
      </c>
      <c r="AI102" s="26" t="s">
        <v>124</v>
      </c>
      <c r="AJ102" s="11">
        <v>40</v>
      </c>
    </row>
    <row r="103" spans="1:36" ht="15.75" x14ac:dyDescent="0.2">
      <c r="A103" s="82"/>
      <c r="B103" s="113"/>
      <c r="C103" s="84"/>
      <c r="D103" s="84"/>
      <c r="E103" s="82"/>
      <c r="F103" s="82"/>
      <c r="G103" s="84"/>
      <c r="H103" s="84"/>
      <c r="I103" s="82"/>
      <c r="J103" s="82"/>
      <c r="K103" s="84"/>
      <c r="L103" s="84"/>
      <c r="M103" s="82"/>
      <c r="N103" s="82"/>
      <c r="O103" s="76"/>
      <c r="P103" s="82"/>
      <c r="Q103" s="82"/>
      <c r="R103" s="82"/>
      <c r="S103" s="82"/>
      <c r="T103" s="82"/>
      <c r="U103" s="82"/>
      <c r="V103" s="82"/>
      <c r="W103" s="82"/>
      <c r="X103" s="108"/>
      <c r="Y103" s="82"/>
      <c r="Z103" s="113"/>
      <c r="AA103" s="24">
        <v>1</v>
      </c>
      <c r="AB103" s="24">
        <v>4</v>
      </c>
      <c r="AC103" s="8">
        <v>45.2</v>
      </c>
      <c r="AD103" s="24" t="s">
        <v>459</v>
      </c>
      <c r="AE103" s="25"/>
      <c r="AF103" s="24">
        <v>91</v>
      </c>
      <c r="AG103" s="9">
        <v>69</v>
      </c>
      <c r="AH103" s="26" t="s">
        <v>502</v>
      </c>
      <c r="AI103" s="26" t="s">
        <v>59</v>
      </c>
      <c r="AJ103" s="11">
        <v>39.03</v>
      </c>
    </row>
    <row r="104" spans="1:36" ht="15.75" x14ac:dyDescent="0.2">
      <c r="A104" s="82"/>
      <c r="B104" s="113"/>
      <c r="C104" s="84"/>
      <c r="D104" s="84"/>
      <c r="E104" s="82"/>
      <c r="F104" s="82"/>
      <c r="G104" s="84"/>
      <c r="H104" s="84"/>
      <c r="I104" s="82"/>
      <c r="J104" s="82"/>
      <c r="K104" s="84"/>
      <c r="L104" s="84"/>
      <c r="M104" s="82"/>
      <c r="N104" s="82"/>
      <c r="O104" s="76"/>
      <c r="P104" s="82"/>
      <c r="Q104" s="82"/>
      <c r="R104" s="82"/>
      <c r="S104" s="82"/>
      <c r="T104" s="82"/>
      <c r="U104" s="82"/>
      <c r="V104" s="82"/>
      <c r="W104" s="82"/>
      <c r="X104" s="108"/>
      <c r="Y104" s="82"/>
      <c r="Z104" s="25" t="s">
        <v>506</v>
      </c>
      <c r="AA104" s="24">
        <v>2</v>
      </c>
      <c r="AB104" s="24">
        <v>1</v>
      </c>
      <c r="AC104" s="8">
        <v>97.9</v>
      </c>
      <c r="AD104" s="24" t="s">
        <v>459</v>
      </c>
      <c r="AE104" s="25"/>
      <c r="AF104" s="24">
        <v>150</v>
      </c>
      <c r="AG104" s="9">
        <v>113</v>
      </c>
      <c r="AH104" s="26" t="s">
        <v>507</v>
      </c>
      <c r="AI104" s="26" t="s">
        <v>508</v>
      </c>
      <c r="AJ104" s="11">
        <v>41.31</v>
      </c>
    </row>
    <row r="105" spans="1:36" ht="15.75" x14ac:dyDescent="0.2">
      <c r="A105" s="24">
        <v>35</v>
      </c>
      <c r="B105" s="25" t="s">
        <v>43</v>
      </c>
      <c r="C105" s="26" t="s">
        <v>44</v>
      </c>
      <c r="D105" s="26" t="s">
        <v>509</v>
      </c>
      <c r="E105" s="24" t="s">
        <v>510</v>
      </c>
      <c r="F105" s="24" t="s">
        <v>511</v>
      </c>
      <c r="G105" s="26" t="s">
        <v>512</v>
      </c>
      <c r="H105" s="26" t="s">
        <v>513</v>
      </c>
      <c r="I105" s="25">
        <v>42856</v>
      </c>
      <c r="J105" s="24" t="s">
        <v>514</v>
      </c>
      <c r="K105" s="26" t="s">
        <v>515</v>
      </c>
      <c r="L105" s="26" t="s">
        <v>516</v>
      </c>
      <c r="M105" s="24" t="s">
        <v>53</v>
      </c>
      <c r="N105" s="24">
        <v>4.0804200000000002</v>
      </c>
      <c r="O105" s="17">
        <v>38.985900000000001</v>
      </c>
      <c r="P105" s="24">
        <v>2</v>
      </c>
      <c r="Q105" s="24">
        <v>2</v>
      </c>
      <c r="R105" s="24">
        <v>3810</v>
      </c>
      <c r="S105" s="24">
        <v>3983</v>
      </c>
      <c r="T105" s="24">
        <v>73</v>
      </c>
      <c r="U105" s="24" t="s">
        <v>517</v>
      </c>
      <c r="V105" s="24">
        <v>2</v>
      </c>
      <c r="W105" s="3">
        <v>2</v>
      </c>
      <c r="X105" s="44">
        <v>3999012</v>
      </c>
      <c r="Y105" s="24">
        <v>1</v>
      </c>
      <c r="Z105" s="25" t="s">
        <v>518</v>
      </c>
      <c r="AA105" s="24">
        <v>1</v>
      </c>
      <c r="AB105" s="24">
        <v>7</v>
      </c>
      <c r="AC105" s="8">
        <v>52.6</v>
      </c>
      <c r="AD105" s="24" t="s">
        <v>459</v>
      </c>
      <c r="AE105" s="25"/>
      <c r="AF105" s="24">
        <v>91</v>
      </c>
      <c r="AG105" s="9">
        <v>73</v>
      </c>
      <c r="AH105" s="26" t="s">
        <v>528</v>
      </c>
      <c r="AI105" s="26" t="s">
        <v>59</v>
      </c>
      <c r="AJ105" s="11">
        <v>38.14</v>
      </c>
    </row>
    <row r="106" spans="1:36" ht="15.75" x14ac:dyDescent="0.2">
      <c r="A106" s="82">
        <v>36</v>
      </c>
      <c r="B106" s="113" t="s">
        <v>43</v>
      </c>
      <c r="C106" s="84" t="s">
        <v>44</v>
      </c>
      <c r="D106" s="84" t="s">
        <v>534</v>
      </c>
      <c r="E106" s="82" t="s">
        <v>535</v>
      </c>
      <c r="F106" s="82" t="s">
        <v>536</v>
      </c>
      <c r="G106" s="84" t="s">
        <v>537</v>
      </c>
      <c r="H106" s="84" t="s">
        <v>538</v>
      </c>
      <c r="I106" s="82" t="s">
        <v>539</v>
      </c>
      <c r="J106" s="82" t="s">
        <v>50</v>
      </c>
      <c r="K106" s="84" t="s">
        <v>537</v>
      </c>
      <c r="L106" s="84" t="s">
        <v>540</v>
      </c>
      <c r="M106" s="82" t="s">
        <v>53</v>
      </c>
      <c r="N106" s="82">
        <v>4.1026999999999996</v>
      </c>
      <c r="O106" s="76">
        <v>39.264899999999997</v>
      </c>
      <c r="P106" s="82">
        <v>2</v>
      </c>
      <c r="Q106" s="82">
        <v>2</v>
      </c>
      <c r="R106" s="82">
        <v>3805</v>
      </c>
      <c r="S106" s="82">
        <v>3958</v>
      </c>
      <c r="T106" s="82">
        <v>72</v>
      </c>
      <c r="U106" s="82" t="s">
        <v>541</v>
      </c>
      <c r="V106" s="82">
        <v>2</v>
      </c>
      <c r="W106" s="71">
        <v>2</v>
      </c>
      <c r="X106" s="108">
        <v>3991735</v>
      </c>
      <c r="Y106" s="82">
        <v>1</v>
      </c>
      <c r="Z106" s="113" t="s">
        <v>542</v>
      </c>
      <c r="AA106" s="24">
        <v>1</v>
      </c>
      <c r="AB106" s="24">
        <v>1</v>
      </c>
      <c r="AC106" s="8">
        <v>52.2</v>
      </c>
      <c r="AD106" s="3" t="s">
        <v>37</v>
      </c>
      <c r="AE106" s="25"/>
      <c r="AF106" s="24">
        <v>91</v>
      </c>
      <c r="AG106" s="9">
        <v>73</v>
      </c>
      <c r="AH106" s="26" t="s">
        <v>543</v>
      </c>
      <c r="AI106" s="26" t="s">
        <v>59</v>
      </c>
      <c r="AJ106" s="11">
        <v>38.21</v>
      </c>
    </row>
    <row r="107" spans="1:36" ht="15.75" x14ac:dyDescent="0.2">
      <c r="A107" s="82"/>
      <c r="B107" s="113"/>
      <c r="C107" s="84"/>
      <c r="D107" s="84"/>
      <c r="E107" s="82"/>
      <c r="F107" s="82"/>
      <c r="G107" s="84"/>
      <c r="H107" s="84"/>
      <c r="I107" s="82"/>
      <c r="J107" s="82"/>
      <c r="K107" s="84"/>
      <c r="L107" s="84"/>
      <c r="M107" s="82"/>
      <c r="N107" s="82"/>
      <c r="O107" s="76"/>
      <c r="P107" s="82"/>
      <c r="Q107" s="82"/>
      <c r="R107" s="82"/>
      <c r="S107" s="82"/>
      <c r="T107" s="82"/>
      <c r="U107" s="82"/>
      <c r="V107" s="82"/>
      <c r="W107" s="82"/>
      <c r="X107" s="108"/>
      <c r="Y107" s="82"/>
      <c r="Z107" s="113"/>
      <c r="AA107" s="24">
        <v>1</v>
      </c>
      <c r="AB107" s="24">
        <v>2</v>
      </c>
      <c r="AC107" s="8">
        <v>24.8</v>
      </c>
      <c r="AD107" s="3" t="s">
        <v>37</v>
      </c>
      <c r="AE107" s="25"/>
      <c r="AF107" s="24">
        <v>120</v>
      </c>
      <c r="AG107" s="9">
        <v>33</v>
      </c>
      <c r="AH107" s="26" t="s">
        <v>544</v>
      </c>
      <c r="AI107" s="26" t="s">
        <v>176</v>
      </c>
      <c r="AJ107" s="11">
        <v>54.28</v>
      </c>
    </row>
    <row r="108" spans="1:36" ht="15.75" x14ac:dyDescent="0.2">
      <c r="A108" s="82"/>
      <c r="B108" s="113"/>
      <c r="C108" s="84"/>
      <c r="D108" s="84"/>
      <c r="E108" s="82"/>
      <c r="F108" s="82"/>
      <c r="G108" s="84"/>
      <c r="H108" s="84"/>
      <c r="I108" s="82"/>
      <c r="J108" s="82"/>
      <c r="K108" s="84"/>
      <c r="L108" s="84"/>
      <c r="M108" s="82"/>
      <c r="N108" s="82"/>
      <c r="O108" s="76"/>
      <c r="P108" s="82"/>
      <c r="Q108" s="82"/>
      <c r="R108" s="82"/>
      <c r="S108" s="82"/>
      <c r="T108" s="82"/>
      <c r="U108" s="82"/>
      <c r="V108" s="82"/>
      <c r="W108" s="82"/>
      <c r="X108" s="108"/>
      <c r="Y108" s="82"/>
      <c r="Z108" s="113"/>
      <c r="AA108" s="24">
        <v>1</v>
      </c>
      <c r="AB108" s="24">
        <v>5</v>
      </c>
      <c r="AC108" s="8">
        <v>44.1</v>
      </c>
      <c r="AD108" s="3" t="s">
        <v>37</v>
      </c>
      <c r="AE108" s="25"/>
      <c r="AF108" s="24">
        <v>130</v>
      </c>
      <c r="AG108" s="9">
        <v>64</v>
      </c>
      <c r="AH108" s="26" t="s">
        <v>548</v>
      </c>
      <c r="AI108" s="26" t="s">
        <v>124</v>
      </c>
      <c r="AJ108" s="11">
        <v>39.200000000000003</v>
      </c>
    </row>
    <row r="109" spans="1:36" ht="15.75" x14ac:dyDescent="0.2">
      <c r="A109" s="82"/>
      <c r="B109" s="113"/>
      <c r="C109" s="84"/>
      <c r="D109" s="84"/>
      <c r="E109" s="82"/>
      <c r="F109" s="82"/>
      <c r="G109" s="84"/>
      <c r="H109" s="84"/>
      <c r="I109" s="82"/>
      <c r="J109" s="82"/>
      <c r="K109" s="84"/>
      <c r="L109" s="84"/>
      <c r="M109" s="82"/>
      <c r="N109" s="82"/>
      <c r="O109" s="76"/>
      <c r="P109" s="82"/>
      <c r="Q109" s="82"/>
      <c r="R109" s="82"/>
      <c r="S109" s="82"/>
      <c r="T109" s="82"/>
      <c r="U109" s="82"/>
      <c r="V109" s="82"/>
      <c r="W109" s="82"/>
      <c r="X109" s="108"/>
      <c r="Y109" s="82"/>
      <c r="Z109" s="113"/>
      <c r="AA109" s="24">
        <v>1</v>
      </c>
      <c r="AB109" s="24">
        <v>6</v>
      </c>
      <c r="AC109" s="8">
        <v>52.6</v>
      </c>
      <c r="AD109" s="3" t="s">
        <v>37</v>
      </c>
      <c r="AE109" s="25"/>
      <c r="AF109" s="24">
        <v>140</v>
      </c>
      <c r="AG109" s="9">
        <v>66</v>
      </c>
      <c r="AH109" s="26" t="s">
        <v>549</v>
      </c>
      <c r="AI109" s="26" t="s">
        <v>485</v>
      </c>
      <c r="AJ109" s="11">
        <v>39.450000000000003</v>
      </c>
    </row>
    <row r="110" spans="1:36" ht="15.75" x14ac:dyDescent="0.2">
      <c r="A110" s="82"/>
      <c r="B110" s="113"/>
      <c r="C110" s="84"/>
      <c r="D110" s="84"/>
      <c r="E110" s="82"/>
      <c r="F110" s="82"/>
      <c r="G110" s="84"/>
      <c r="H110" s="84"/>
      <c r="I110" s="82"/>
      <c r="J110" s="82"/>
      <c r="K110" s="84"/>
      <c r="L110" s="84"/>
      <c r="M110" s="82"/>
      <c r="N110" s="82"/>
      <c r="O110" s="76"/>
      <c r="P110" s="82"/>
      <c r="Q110" s="82"/>
      <c r="R110" s="82"/>
      <c r="S110" s="82"/>
      <c r="T110" s="82"/>
      <c r="U110" s="82"/>
      <c r="V110" s="82"/>
      <c r="W110" s="82"/>
      <c r="X110" s="108"/>
      <c r="Y110" s="82"/>
      <c r="Z110" s="113"/>
      <c r="AA110" s="24">
        <v>1</v>
      </c>
      <c r="AB110" s="24">
        <v>7</v>
      </c>
      <c r="AC110" s="8">
        <v>51.6</v>
      </c>
      <c r="AD110" s="3" t="s">
        <v>37</v>
      </c>
      <c r="AE110" s="25"/>
      <c r="AF110" s="24">
        <v>118</v>
      </c>
      <c r="AG110" s="9">
        <v>76</v>
      </c>
      <c r="AH110" s="26" t="s">
        <v>550</v>
      </c>
      <c r="AI110" s="26" t="s">
        <v>318</v>
      </c>
      <c r="AJ110" s="11">
        <v>38.6</v>
      </c>
    </row>
    <row r="111" spans="1:36" ht="15.75" x14ac:dyDescent="0.2">
      <c r="A111" s="82"/>
      <c r="B111" s="113"/>
      <c r="C111" s="84"/>
      <c r="D111" s="84"/>
      <c r="E111" s="82"/>
      <c r="F111" s="82"/>
      <c r="G111" s="84"/>
      <c r="H111" s="84"/>
      <c r="I111" s="82"/>
      <c r="J111" s="82"/>
      <c r="K111" s="84"/>
      <c r="L111" s="84"/>
      <c r="M111" s="82"/>
      <c r="N111" s="82"/>
      <c r="O111" s="76"/>
      <c r="P111" s="82"/>
      <c r="Q111" s="82"/>
      <c r="R111" s="82"/>
      <c r="S111" s="82"/>
      <c r="T111" s="82"/>
      <c r="U111" s="82"/>
      <c r="V111" s="82"/>
      <c r="W111" s="82"/>
      <c r="X111" s="108"/>
      <c r="Y111" s="82"/>
      <c r="Z111" s="25" t="s">
        <v>551</v>
      </c>
      <c r="AA111" s="24">
        <v>2</v>
      </c>
      <c r="AB111" s="24">
        <v>1</v>
      </c>
      <c r="AC111" s="8">
        <v>110.8</v>
      </c>
      <c r="AD111" s="3" t="s">
        <v>37</v>
      </c>
      <c r="AE111" s="25"/>
      <c r="AF111" s="24">
        <v>150</v>
      </c>
      <c r="AG111" s="9">
        <v>118</v>
      </c>
      <c r="AH111" s="26" t="s">
        <v>552</v>
      </c>
      <c r="AI111" s="26" t="s">
        <v>508</v>
      </c>
      <c r="AJ111" s="11">
        <v>41.62</v>
      </c>
    </row>
    <row r="112" spans="1:36" ht="15.75" x14ac:dyDescent="0.2">
      <c r="A112" s="82">
        <v>37</v>
      </c>
      <c r="B112" s="113" t="s">
        <v>43</v>
      </c>
      <c r="C112" s="84" t="s">
        <v>44</v>
      </c>
      <c r="D112" s="84" t="s">
        <v>553</v>
      </c>
      <c r="E112" s="82" t="s">
        <v>554</v>
      </c>
      <c r="F112" s="82" t="s">
        <v>555</v>
      </c>
      <c r="G112" s="84" t="s">
        <v>556</v>
      </c>
      <c r="H112" s="84" t="s">
        <v>557</v>
      </c>
      <c r="I112" s="82" t="s">
        <v>558</v>
      </c>
      <c r="J112" s="82" t="s">
        <v>50</v>
      </c>
      <c r="K112" s="84" t="s">
        <v>559</v>
      </c>
      <c r="L112" s="84" t="s">
        <v>560</v>
      </c>
      <c r="M112" s="82" t="s">
        <v>53</v>
      </c>
      <c r="N112" s="82">
        <v>4.1741599999999996</v>
      </c>
      <c r="O112" s="76">
        <v>38.976199999999999</v>
      </c>
      <c r="P112" s="82">
        <v>3</v>
      </c>
      <c r="Q112" s="82">
        <v>3</v>
      </c>
      <c r="R112" s="82">
        <v>3859</v>
      </c>
      <c r="S112" s="82">
        <v>4031</v>
      </c>
      <c r="T112" s="82">
        <v>76</v>
      </c>
      <c r="U112" s="82" t="s">
        <v>561</v>
      </c>
      <c r="V112" s="82">
        <v>3</v>
      </c>
      <c r="W112" s="71">
        <v>3</v>
      </c>
      <c r="X112" s="108">
        <v>3990003</v>
      </c>
      <c r="Y112" s="82">
        <v>1</v>
      </c>
      <c r="Z112" s="113" t="s">
        <v>562</v>
      </c>
      <c r="AA112" s="24">
        <v>1</v>
      </c>
      <c r="AB112" s="24">
        <v>1</v>
      </c>
      <c r="AC112" s="8">
        <v>54.7</v>
      </c>
      <c r="AD112" s="3" t="s">
        <v>37</v>
      </c>
      <c r="AE112" s="25"/>
      <c r="AF112" s="24">
        <v>111</v>
      </c>
      <c r="AG112" s="9">
        <v>82</v>
      </c>
      <c r="AH112" s="26" t="s">
        <v>563</v>
      </c>
      <c r="AI112" s="26" t="s">
        <v>487</v>
      </c>
      <c r="AJ112" s="11">
        <v>38.39</v>
      </c>
    </row>
    <row r="113" spans="1:36" ht="15.75" x14ac:dyDescent="0.2">
      <c r="A113" s="82"/>
      <c r="B113" s="113"/>
      <c r="C113" s="84"/>
      <c r="D113" s="84"/>
      <c r="E113" s="82"/>
      <c r="F113" s="82"/>
      <c r="G113" s="84"/>
      <c r="H113" s="84"/>
      <c r="I113" s="82"/>
      <c r="J113" s="82"/>
      <c r="K113" s="84"/>
      <c r="L113" s="84"/>
      <c r="M113" s="82"/>
      <c r="N113" s="82"/>
      <c r="O113" s="76"/>
      <c r="P113" s="82"/>
      <c r="Q113" s="82"/>
      <c r="R113" s="82"/>
      <c r="S113" s="82"/>
      <c r="T113" s="82"/>
      <c r="U113" s="82"/>
      <c r="V113" s="82"/>
      <c r="W113" s="82"/>
      <c r="X113" s="108"/>
      <c r="Y113" s="82"/>
      <c r="Z113" s="113"/>
      <c r="AA113" s="24">
        <v>1</v>
      </c>
      <c r="AB113" s="24">
        <v>2</v>
      </c>
      <c r="AC113" s="8">
        <v>52.6</v>
      </c>
      <c r="AD113" s="3" t="s">
        <v>37</v>
      </c>
      <c r="AE113" s="25"/>
      <c r="AF113" s="24">
        <v>91</v>
      </c>
      <c r="AG113" s="9">
        <v>73</v>
      </c>
      <c r="AH113" s="26" t="s">
        <v>564</v>
      </c>
      <c r="AI113" s="26" t="s">
        <v>59</v>
      </c>
      <c r="AJ113" s="11">
        <v>38.14</v>
      </c>
    </row>
    <row r="114" spans="1:36" ht="15.75" x14ac:dyDescent="0.2">
      <c r="A114" s="82"/>
      <c r="B114" s="113"/>
      <c r="C114" s="84"/>
      <c r="D114" s="84"/>
      <c r="E114" s="82"/>
      <c r="F114" s="82"/>
      <c r="G114" s="84"/>
      <c r="H114" s="84"/>
      <c r="I114" s="82"/>
      <c r="J114" s="82"/>
      <c r="K114" s="84"/>
      <c r="L114" s="84"/>
      <c r="M114" s="82"/>
      <c r="N114" s="82"/>
      <c r="O114" s="76"/>
      <c r="P114" s="82"/>
      <c r="Q114" s="82"/>
      <c r="R114" s="82"/>
      <c r="S114" s="82"/>
      <c r="T114" s="82"/>
      <c r="U114" s="82"/>
      <c r="V114" s="82"/>
      <c r="W114" s="82"/>
      <c r="X114" s="108"/>
      <c r="Y114" s="82"/>
      <c r="Z114" s="25" t="s">
        <v>566</v>
      </c>
      <c r="AA114" s="24">
        <v>2</v>
      </c>
      <c r="AB114" s="24">
        <v>1</v>
      </c>
      <c r="AC114" s="8">
        <v>84.8</v>
      </c>
      <c r="AD114" s="3" t="s">
        <v>37</v>
      </c>
      <c r="AE114" s="25"/>
      <c r="AF114" s="24">
        <v>130</v>
      </c>
      <c r="AG114" s="9">
        <v>86</v>
      </c>
      <c r="AH114" s="26" t="s">
        <v>567</v>
      </c>
      <c r="AI114" s="26" t="s">
        <v>287</v>
      </c>
      <c r="AJ114" s="11">
        <v>42.54</v>
      </c>
    </row>
    <row r="115" spans="1:36" ht="15.75" x14ac:dyDescent="0.2">
      <c r="A115" s="82">
        <v>38</v>
      </c>
      <c r="B115" s="113" t="s">
        <v>43</v>
      </c>
      <c r="C115" s="84" t="s">
        <v>44</v>
      </c>
      <c r="D115" s="84">
        <v>7847</v>
      </c>
      <c r="E115" s="82" t="s">
        <v>568</v>
      </c>
      <c r="F115" s="82" t="s">
        <v>569</v>
      </c>
      <c r="G115" s="84" t="s">
        <v>109</v>
      </c>
      <c r="H115" s="84" t="s">
        <v>163</v>
      </c>
      <c r="I115" s="82">
        <v>39566</v>
      </c>
      <c r="J115" s="82" t="s">
        <v>50</v>
      </c>
      <c r="K115" s="84" t="s">
        <v>570</v>
      </c>
      <c r="L115" s="84" t="s">
        <v>165</v>
      </c>
      <c r="M115" s="82" t="s">
        <v>53</v>
      </c>
      <c r="N115" s="82">
        <v>4.0805899999999999</v>
      </c>
      <c r="O115" s="76">
        <v>38.8887</v>
      </c>
      <c r="P115" s="82">
        <v>3</v>
      </c>
      <c r="Q115" s="82">
        <v>3</v>
      </c>
      <c r="R115" s="82">
        <v>3747</v>
      </c>
      <c r="S115" s="82">
        <v>3910</v>
      </c>
      <c r="T115" s="82">
        <v>73</v>
      </c>
      <c r="U115" s="82" t="s">
        <v>224</v>
      </c>
      <c r="V115" s="82">
        <v>3</v>
      </c>
      <c r="W115" s="71">
        <v>3</v>
      </c>
      <c r="X115" s="108">
        <v>3986569</v>
      </c>
      <c r="Y115" s="82">
        <v>1</v>
      </c>
      <c r="Z115" s="113" t="s">
        <v>571</v>
      </c>
      <c r="AA115" s="24">
        <v>1</v>
      </c>
      <c r="AB115" s="24">
        <v>1</v>
      </c>
      <c r="AC115" s="8">
        <v>43.1</v>
      </c>
      <c r="AD115" s="3" t="s">
        <v>37</v>
      </c>
      <c r="AE115" s="25"/>
      <c r="AF115" s="24">
        <v>100</v>
      </c>
      <c r="AG115" s="9">
        <v>60</v>
      </c>
      <c r="AH115" s="26" t="s">
        <v>572</v>
      </c>
      <c r="AI115" s="26" t="s">
        <v>217</v>
      </c>
      <c r="AJ115" s="11">
        <v>38.03</v>
      </c>
    </row>
    <row r="116" spans="1:36" ht="15.75" x14ac:dyDescent="0.2">
      <c r="A116" s="82"/>
      <c r="B116" s="113"/>
      <c r="C116" s="84"/>
      <c r="D116" s="84"/>
      <c r="E116" s="82"/>
      <c r="F116" s="82"/>
      <c r="G116" s="84"/>
      <c r="H116" s="84"/>
      <c r="I116" s="82"/>
      <c r="J116" s="82"/>
      <c r="K116" s="84"/>
      <c r="L116" s="84"/>
      <c r="M116" s="82"/>
      <c r="N116" s="82"/>
      <c r="O116" s="76"/>
      <c r="P116" s="82"/>
      <c r="Q116" s="82"/>
      <c r="R116" s="82"/>
      <c r="S116" s="82"/>
      <c r="T116" s="82"/>
      <c r="U116" s="82"/>
      <c r="V116" s="82"/>
      <c r="W116" s="82"/>
      <c r="X116" s="108"/>
      <c r="Y116" s="82"/>
      <c r="Z116" s="113"/>
      <c r="AA116" s="24">
        <v>1</v>
      </c>
      <c r="AB116" s="24">
        <v>3</v>
      </c>
      <c r="AC116" s="8">
        <v>52.6</v>
      </c>
      <c r="AD116" s="3" t="s">
        <v>37</v>
      </c>
      <c r="AE116" s="25"/>
      <c r="AF116" s="24">
        <v>73</v>
      </c>
      <c r="AG116" s="9">
        <v>73</v>
      </c>
      <c r="AH116" s="26" t="s">
        <v>574</v>
      </c>
      <c r="AI116" s="26" t="s">
        <v>59</v>
      </c>
      <c r="AJ116" s="11">
        <v>38.14</v>
      </c>
    </row>
    <row r="117" spans="1:36" ht="15.75" x14ac:dyDescent="0.2">
      <c r="A117" s="82">
        <v>39</v>
      </c>
      <c r="B117" s="113" t="s">
        <v>43</v>
      </c>
      <c r="C117" s="84" t="s">
        <v>44</v>
      </c>
      <c r="D117" s="84" t="s">
        <v>576</v>
      </c>
      <c r="E117" s="82" t="s">
        <v>577</v>
      </c>
      <c r="F117" s="82" t="s">
        <v>578</v>
      </c>
      <c r="G117" s="84" t="s">
        <v>579</v>
      </c>
      <c r="H117" s="84" t="s">
        <v>580</v>
      </c>
      <c r="I117" s="82">
        <v>41011</v>
      </c>
      <c r="J117" s="82" t="s">
        <v>50</v>
      </c>
      <c r="K117" s="84" t="s">
        <v>581</v>
      </c>
      <c r="L117" s="84" t="s">
        <v>582</v>
      </c>
      <c r="M117" s="82" t="s">
        <v>53</v>
      </c>
      <c r="N117" s="82">
        <v>4.05809</v>
      </c>
      <c r="O117" s="76">
        <v>38.997599999999998</v>
      </c>
      <c r="P117" s="82">
        <v>2</v>
      </c>
      <c r="Q117" s="82">
        <v>2</v>
      </c>
      <c r="R117" s="82">
        <v>3750</v>
      </c>
      <c r="S117" s="82">
        <v>3912</v>
      </c>
      <c r="T117" s="82">
        <v>73</v>
      </c>
      <c r="U117" s="82" t="s">
        <v>583</v>
      </c>
      <c r="V117" s="82">
        <v>2</v>
      </c>
      <c r="W117" s="71">
        <v>2</v>
      </c>
      <c r="X117" s="108">
        <v>3983848</v>
      </c>
      <c r="Y117" s="82">
        <v>1</v>
      </c>
      <c r="Z117" s="113" t="s">
        <v>585</v>
      </c>
      <c r="AA117" s="24">
        <v>1</v>
      </c>
      <c r="AB117" s="24">
        <v>1</v>
      </c>
      <c r="AC117" s="8">
        <v>52.6</v>
      </c>
      <c r="AD117" s="3" t="s">
        <v>37</v>
      </c>
      <c r="AE117" s="25"/>
      <c r="AF117" s="24">
        <v>140</v>
      </c>
      <c r="AG117" s="9">
        <v>66</v>
      </c>
      <c r="AH117" s="26" t="s">
        <v>586</v>
      </c>
      <c r="AI117" s="26" t="s">
        <v>485</v>
      </c>
      <c r="AJ117" s="11">
        <v>39.450000000000003</v>
      </c>
    </row>
    <row r="118" spans="1:36" ht="15.75" x14ac:dyDescent="0.2">
      <c r="A118" s="82"/>
      <c r="B118" s="113"/>
      <c r="C118" s="84"/>
      <c r="D118" s="84"/>
      <c r="E118" s="82"/>
      <c r="F118" s="82"/>
      <c r="G118" s="84"/>
      <c r="H118" s="84"/>
      <c r="I118" s="82"/>
      <c r="J118" s="82"/>
      <c r="K118" s="84"/>
      <c r="L118" s="84"/>
      <c r="M118" s="82"/>
      <c r="N118" s="82"/>
      <c r="O118" s="76"/>
      <c r="P118" s="82"/>
      <c r="Q118" s="82"/>
      <c r="R118" s="82"/>
      <c r="S118" s="82"/>
      <c r="T118" s="82"/>
      <c r="U118" s="82"/>
      <c r="V118" s="82"/>
      <c r="W118" s="82"/>
      <c r="X118" s="108"/>
      <c r="Y118" s="82"/>
      <c r="Z118" s="113"/>
      <c r="AA118" s="24">
        <v>1</v>
      </c>
      <c r="AB118" s="24">
        <v>4</v>
      </c>
      <c r="AC118" s="8">
        <v>52.2</v>
      </c>
      <c r="AD118" s="3" t="s">
        <v>37</v>
      </c>
      <c r="AE118" s="25"/>
      <c r="AF118" s="24">
        <v>91</v>
      </c>
      <c r="AG118" s="9">
        <v>73</v>
      </c>
      <c r="AH118" s="26" t="s">
        <v>589</v>
      </c>
      <c r="AI118" s="26" t="s">
        <v>59</v>
      </c>
      <c r="AJ118" s="11">
        <v>38.21</v>
      </c>
    </row>
    <row r="119" spans="1:36" ht="15.75" x14ac:dyDescent="0.2">
      <c r="A119" s="82"/>
      <c r="B119" s="113"/>
      <c r="C119" s="84"/>
      <c r="D119" s="84"/>
      <c r="E119" s="82"/>
      <c r="F119" s="82"/>
      <c r="G119" s="84"/>
      <c r="H119" s="84"/>
      <c r="I119" s="82"/>
      <c r="J119" s="82"/>
      <c r="K119" s="84"/>
      <c r="L119" s="84"/>
      <c r="M119" s="82"/>
      <c r="N119" s="82"/>
      <c r="O119" s="76"/>
      <c r="P119" s="82"/>
      <c r="Q119" s="82"/>
      <c r="R119" s="82"/>
      <c r="S119" s="82"/>
      <c r="T119" s="82"/>
      <c r="U119" s="82"/>
      <c r="V119" s="82"/>
      <c r="W119" s="82"/>
      <c r="X119" s="108"/>
      <c r="Y119" s="82"/>
      <c r="Z119" s="113"/>
      <c r="AA119" s="24">
        <v>1</v>
      </c>
      <c r="AB119" s="24">
        <v>6</v>
      </c>
      <c r="AC119" s="8">
        <v>47.6</v>
      </c>
      <c r="AD119" s="3" t="s">
        <v>1219</v>
      </c>
      <c r="AE119" s="25"/>
      <c r="AF119" s="24">
        <v>111</v>
      </c>
      <c r="AG119" s="9">
        <v>67</v>
      </c>
      <c r="AH119" s="26" t="s">
        <v>591</v>
      </c>
      <c r="AI119" s="26" t="s">
        <v>487</v>
      </c>
      <c r="AJ119" s="11">
        <v>38.74</v>
      </c>
    </row>
    <row r="120" spans="1:36" ht="15.75" x14ac:dyDescent="0.2">
      <c r="A120" s="24">
        <v>40</v>
      </c>
      <c r="B120" s="25" t="s">
        <v>43</v>
      </c>
      <c r="C120" s="26" t="s">
        <v>44</v>
      </c>
      <c r="D120" s="26" t="s">
        <v>592</v>
      </c>
      <c r="E120" s="24" t="s">
        <v>593</v>
      </c>
      <c r="F120" s="24" t="s">
        <v>594</v>
      </c>
      <c r="G120" s="26" t="s">
        <v>109</v>
      </c>
      <c r="H120" s="26" t="s">
        <v>110</v>
      </c>
      <c r="I120" s="25">
        <v>2019</v>
      </c>
      <c r="J120" s="24" t="s">
        <v>50</v>
      </c>
      <c r="K120" s="26" t="s">
        <v>595</v>
      </c>
      <c r="L120" s="26" t="s">
        <v>112</v>
      </c>
      <c r="M120" s="24" t="s">
        <v>53</v>
      </c>
      <c r="N120" s="24">
        <v>4.0718399999999999</v>
      </c>
      <c r="O120" s="17">
        <v>38.895299999999999</v>
      </c>
      <c r="P120" s="24">
        <v>9</v>
      </c>
      <c r="Q120" s="24">
        <v>9</v>
      </c>
      <c r="R120" s="24">
        <v>3763</v>
      </c>
      <c r="S120" s="24">
        <v>3918</v>
      </c>
      <c r="T120" s="24">
        <v>73</v>
      </c>
      <c r="U120" s="24" t="s">
        <v>113</v>
      </c>
      <c r="V120" s="24">
        <v>9</v>
      </c>
      <c r="W120" s="3">
        <v>7</v>
      </c>
      <c r="X120" s="44">
        <v>3982992</v>
      </c>
      <c r="Y120" s="24">
        <v>1</v>
      </c>
      <c r="Z120" s="25" t="s">
        <v>596</v>
      </c>
      <c r="AA120" s="24">
        <v>1</v>
      </c>
      <c r="AB120" s="24">
        <v>4</v>
      </c>
      <c r="AC120" s="8">
        <v>51.8</v>
      </c>
      <c r="AD120" s="3" t="s">
        <v>37</v>
      </c>
      <c r="AE120" s="25"/>
      <c r="AF120" s="24">
        <v>108</v>
      </c>
      <c r="AG120" s="9">
        <v>67</v>
      </c>
      <c r="AH120" s="26" t="s">
        <v>601</v>
      </c>
      <c r="AI120" s="26" t="s">
        <v>93</v>
      </c>
      <c r="AJ120" s="11">
        <v>38.520000000000003</v>
      </c>
    </row>
    <row r="121" spans="1:36" ht="15.75" x14ac:dyDescent="0.2">
      <c r="A121" s="71">
        <v>41</v>
      </c>
      <c r="B121" s="85" t="s">
        <v>43</v>
      </c>
      <c r="C121" s="73" t="s">
        <v>44</v>
      </c>
      <c r="D121" s="73">
        <v>5845</v>
      </c>
      <c r="E121" s="71" t="s">
        <v>628</v>
      </c>
      <c r="F121" s="71" t="s">
        <v>629</v>
      </c>
      <c r="G121" s="73" t="s">
        <v>537</v>
      </c>
      <c r="H121" s="73" t="s">
        <v>630</v>
      </c>
      <c r="I121" s="71" t="s">
        <v>631</v>
      </c>
      <c r="J121" s="71" t="s">
        <v>50</v>
      </c>
      <c r="K121" s="73" t="s">
        <v>389</v>
      </c>
      <c r="L121" s="73" t="s">
        <v>632</v>
      </c>
      <c r="M121" s="71" t="s">
        <v>53</v>
      </c>
      <c r="N121" s="71">
        <v>3.9899499999999999</v>
      </c>
      <c r="O121" s="76">
        <v>39.089799999999997</v>
      </c>
      <c r="P121" s="71">
        <v>2</v>
      </c>
      <c r="Q121" s="71">
        <v>2</v>
      </c>
      <c r="R121" s="71">
        <v>3681</v>
      </c>
      <c r="S121" s="71">
        <v>3818</v>
      </c>
      <c r="T121" s="71">
        <v>74</v>
      </c>
      <c r="U121" s="71" t="s">
        <v>224</v>
      </c>
      <c r="V121" s="71">
        <v>2</v>
      </c>
      <c r="W121" s="71">
        <v>2</v>
      </c>
      <c r="X121" s="108">
        <v>3980012</v>
      </c>
      <c r="Y121" s="71">
        <v>1</v>
      </c>
      <c r="Z121" s="85" t="s">
        <v>604</v>
      </c>
      <c r="AA121" s="3">
        <v>1</v>
      </c>
      <c r="AB121" s="3">
        <v>1</v>
      </c>
      <c r="AC121" s="8">
        <v>54.7</v>
      </c>
      <c r="AD121" s="3" t="s">
        <v>37</v>
      </c>
      <c r="AE121" s="7"/>
      <c r="AF121" s="3">
        <v>111</v>
      </c>
      <c r="AG121" s="9">
        <v>81</v>
      </c>
      <c r="AH121" s="10" t="s">
        <v>633</v>
      </c>
      <c r="AI121" s="10" t="s">
        <v>487</v>
      </c>
      <c r="AJ121" s="11">
        <v>38.39</v>
      </c>
    </row>
    <row r="122" spans="1:36" ht="15.75" x14ac:dyDescent="0.2">
      <c r="A122" s="71"/>
      <c r="B122" s="85"/>
      <c r="C122" s="73"/>
      <c r="D122" s="73"/>
      <c r="E122" s="71"/>
      <c r="F122" s="71"/>
      <c r="G122" s="73"/>
      <c r="H122" s="73"/>
      <c r="I122" s="71"/>
      <c r="J122" s="71"/>
      <c r="K122" s="73"/>
      <c r="L122" s="73"/>
      <c r="M122" s="71"/>
      <c r="N122" s="71"/>
      <c r="O122" s="76"/>
      <c r="P122" s="71"/>
      <c r="Q122" s="71"/>
      <c r="R122" s="71"/>
      <c r="S122" s="71"/>
      <c r="T122" s="71"/>
      <c r="U122" s="71"/>
      <c r="V122" s="71"/>
      <c r="W122" s="71"/>
      <c r="X122" s="108"/>
      <c r="Y122" s="71"/>
      <c r="Z122" s="85"/>
      <c r="AA122" s="3">
        <v>1</v>
      </c>
      <c r="AB122" s="3">
        <v>2</v>
      </c>
      <c r="AC122" s="8">
        <v>50.3</v>
      </c>
      <c r="AD122" s="3" t="s">
        <v>37</v>
      </c>
      <c r="AE122" s="7"/>
      <c r="AF122" s="3">
        <v>120</v>
      </c>
      <c r="AG122" s="9">
        <v>54</v>
      </c>
      <c r="AH122" s="10" t="s">
        <v>634</v>
      </c>
      <c r="AI122" s="10" t="s">
        <v>122</v>
      </c>
      <c r="AJ122" s="11">
        <v>39.14</v>
      </c>
    </row>
    <row r="123" spans="1:36" ht="15.75" x14ac:dyDescent="0.2">
      <c r="A123" s="71"/>
      <c r="B123" s="85"/>
      <c r="C123" s="73"/>
      <c r="D123" s="73"/>
      <c r="E123" s="71"/>
      <c r="F123" s="71"/>
      <c r="G123" s="73"/>
      <c r="H123" s="73"/>
      <c r="I123" s="71"/>
      <c r="J123" s="71"/>
      <c r="K123" s="73"/>
      <c r="L123" s="73"/>
      <c r="M123" s="71"/>
      <c r="N123" s="71"/>
      <c r="O123" s="76"/>
      <c r="P123" s="71"/>
      <c r="Q123" s="71"/>
      <c r="R123" s="71"/>
      <c r="S123" s="71"/>
      <c r="T123" s="71"/>
      <c r="U123" s="71"/>
      <c r="V123" s="71"/>
      <c r="W123" s="71"/>
      <c r="X123" s="108"/>
      <c r="Y123" s="71"/>
      <c r="Z123" s="85"/>
      <c r="AA123" s="3">
        <v>1</v>
      </c>
      <c r="AB123" s="3">
        <v>3</v>
      </c>
      <c r="AC123" s="8">
        <v>45.2</v>
      </c>
      <c r="AD123" s="3" t="s">
        <v>37</v>
      </c>
      <c r="AE123" s="7"/>
      <c r="AF123" s="3">
        <v>91</v>
      </c>
      <c r="AG123" s="9">
        <v>69</v>
      </c>
      <c r="AH123" s="10" t="s">
        <v>635</v>
      </c>
      <c r="AI123" s="10" t="s">
        <v>59</v>
      </c>
      <c r="AJ123" s="11">
        <v>39.04</v>
      </c>
    </row>
    <row r="124" spans="1:36" ht="15.75" x14ac:dyDescent="0.2">
      <c r="A124" s="3">
        <v>42</v>
      </c>
      <c r="B124" s="7" t="s">
        <v>43</v>
      </c>
      <c r="C124" s="10" t="s">
        <v>44</v>
      </c>
      <c r="D124" s="10" t="s">
        <v>637</v>
      </c>
      <c r="E124" s="3" t="s">
        <v>638</v>
      </c>
      <c r="F124" s="3" t="s">
        <v>639</v>
      </c>
      <c r="G124" s="10" t="s">
        <v>640</v>
      </c>
      <c r="H124" s="10" t="s">
        <v>641</v>
      </c>
      <c r="I124" s="3">
        <v>2018</v>
      </c>
      <c r="J124" s="3" t="s">
        <v>1211</v>
      </c>
      <c r="K124" s="10" t="s">
        <v>643</v>
      </c>
      <c r="L124" s="10" t="s">
        <v>112</v>
      </c>
      <c r="M124" s="3" t="s">
        <v>53</v>
      </c>
      <c r="N124" s="3">
        <v>4.0121200000000004</v>
      </c>
      <c r="O124" s="17">
        <v>38.978400000000001</v>
      </c>
      <c r="P124" s="3">
        <v>3</v>
      </c>
      <c r="Q124" s="3">
        <v>3</v>
      </c>
      <c r="R124" s="3">
        <v>3616</v>
      </c>
      <c r="S124" s="3">
        <v>3830</v>
      </c>
      <c r="T124" s="3">
        <v>56</v>
      </c>
      <c r="U124" s="3" t="s">
        <v>644</v>
      </c>
      <c r="V124" s="3">
        <v>3</v>
      </c>
      <c r="W124" s="3">
        <v>3</v>
      </c>
      <c r="X124" s="44">
        <v>3977630</v>
      </c>
      <c r="Y124" s="3">
        <v>1</v>
      </c>
      <c r="Z124" s="7" t="s">
        <v>605</v>
      </c>
      <c r="AA124" s="3">
        <v>1</v>
      </c>
      <c r="AB124" s="3">
        <v>1</v>
      </c>
      <c r="AC124" s="8">
        <v>24.9</v>
      </c>
      <c r="AD124" s="3" t="s">
        <v>37</v>
      </c>
      <c r="AE124" s="7"/>
      <c r="AF124" s="3">
        <v>30</v>
      </c>
      <c r="AG124" s="9">
        <v>30</v>
      </c>
      <c r="AH124" s="10" t="s">
        <v>645</v>
      </c>
      <c r="AI124" s="10" t="s">
        <v>465</v>
      </c>
      <c r="AJ124" s="11">
        <v>34.619999999999997</v>
      </c>
    </row>
    <row r="125" spans="1:36" ht="15.75" x14ac:dyDescent="0.2">
      <c r="A125" s="3">
        <v>43</v>
      </c>
      <c r="B125" s="7" t="s">
        <v>43</v>
      </c>
      <c r="C125" s="10" t="s">
        <v>44</v>
      </c>
      <c r="D125" s="10" t="s">
        <v>649</v>
      </c>
      <c r="E125" s="3" t="s">
        <v>650</v>
      </c>
      <c r="F125" s="3" t="s">
        <v>651</v>
      </c>
      <c r="G125" s="10" t="s">
        <v>652</v>
      </c>
      <c r="H125" s="10" t="s">
        <v>653</v>
      </c>
      <c r="I125" s="3">
        <v>2008</v>
      </c>
      <c r="J125" s="3" t="s">
        <v>50</v>
      </c>
      <c r="K125" s="10" t="s">
        <v>654</v>
      </c>
      <c r="L125" s="10" t="s">
        <v>655</v>
      </c>
      <c r="M125" s="3" t="s">
        <v>53</v>
      </c>
      <c r="N125" s="3">
        <v>4.06698</v>
      </c>
      <c r="O125" s="17">
        <v>39.046700000000001</v>
      </c>
      <c r="P125" s="3">
        <v>4</v>
      </c>
      <c r="Q125" s="3">
        <v>4</v>
      </c>
      <c r="R125" s="3">
        <v>3808</v>
      </c>
      <c r="S125" s="3">
        <v>3946</v>
      </c>
      <c r="T125" s="3">
        <v>74</v>
      </c>
      <c r="U125" s="3" t="s">
        <v>656</v>
      </c>
      <c r="V125" s="3">
        <v>4</v>
      </c>
      <c r="W125" s="3">
        <v>4</v>
      </c>
      <c r="X125" s="44">
        <v>3972672</v>
      </c>
      <c r="Y125" s="3">
        <v>1</v>
      </c>
      <c r="Z125" s="7" t="s">
        <v>606</v>
      </c>
      <c r="AA125" s="3">
        <v>1</v>
      </c>
      <c r="AB125" s="3">
        <v>1</v>
      </c>
      <c r="AC125" s="8">
        <v>35.1</v>
      </c>
      <c r="AD125" s="3" t="s">
        <v>37</v>
      </c>
      <c r="AE125" s="7"/>
      <c r="AF125" s="3">
        <v>150</v>
      </c>
      <c r="AG125" s="9">
        <v>46</v>
      </c>
      <c r="AH125" s="10" t="s">
        <v>657</v>
      </c>
      <c r="AI125" s="10" t="s">
        <v>658</v>
      </c>
      <c r="AJ125" s="11">
        <v>38.75</v>
      </c>
    </row>
    <row r="126" spans="1:36" ht="15.75" x14ac:dyDescent="0.2">
      <c r="A126" s="3">
        <v>44</v>
      </c>
      <c r="B126" s="7" t="s">
        <v>43</v>
      </c>
      <c r="C126" s="10" t="s">
        <v>44</v>
      </c>
      <c r="D126" s="10">
        <v>9102</v>
      </c>
      <c r="E126" s="3" t="s">
        <v>667</v>
      </c>
      <c r="F126" s="3" t="s">
        <v>668</v>
      </c>
      <c r="G126" s="10" t="s">
        <v>669</v>
      </c>
      <c r="H126" s="10" t="s">
        <v>670</v>
      </c>
      <c r="I126" s="45">
        <v>40333</v>
      </c>
      <c r="J126" s="3" t="s">
        <v>50</v>
      </c>
      <c r="K126" s="10" t="s">
        <v>222</v>
      </c>
      <c r="L126" s="10" t="s">
        <v>671</v>
      </c>
      <c r="M126" s="3" t="s">
        <v>53</v>
      </c>
      <c r="N126" s="3">
        <v>4.0668300000000004</v>
      </c>
      <c r="O126" s="17">
        <v>38.982900000000001</v>
      </c>
      <c r="P126" s="3">
        <v>2</v>
      </c>
      <c r="Q126" s="3">
        <v>2</v>
      </c>
      <c r="R126" s="3">
        <v>3728</v>
      </c>
      <c r="S126" s="3">
        <v>3898</v>
      </c>
      <c r="T126" s="3">
        <v>73</v>
      </c>
      <c r="U126" s="3" t="s">
        <v>224</v>
      </c>
      <c r="V126" s="3">
        <v>2</v>
      </c>
      <c r="W126" s="3">
        <v>2</v>
      </c>
      <c r="X126" s="44">
        <v>3971623</v>
      </c>
      <c r="Y126" s="3">
        <v>1</v>
      </c>
      <c r="Z126" s="7" t="s">
        <v>607</v>
      </c>
      <c r="AA126" s="3">
        <v>1</v>
      </c>
      <c r="AB126" s="3">
        <v>2</v>
      </c>
      <c r="AC126" s="8">
        <v>53.3</v>
      </c>
      <c r="AD126" s="7" t="s">
        <v>37</v>
      </c>
      <c r="AE126" s="7"/>
      <c r="AF126" s="3">
        <v>104</v>
      </c>
      <c r="AG126" s="9">
        <v>74</v>
      </c>
      <c r="AH126" s="10" t="s">
        <v>673</v>
      </c>
      <c r="AI126" s="10" t="s">
        <v>275</v>
      </c>
      <c r="AJ126" s="11">
        <v>38.520000000000003</v>
      </c>
    </row>
    <row r="127" spans="1:36" ht="15.75" x14ac:dyDescent="0.2">
      <c r="A127" s="71">
        <v>45</v>
      </c>
      <c r="B127" s="85" t="s">
        <v>43</v>
      </c>
      <c r="C127" s="73" t="s">
        <v>44</v>
      </c>
      <c r="D127" s="73" t="s">
        <v>676</v>
      </c>
      <c r="E127" s="71" t="s">
        <v>677</v>
      </c>
      <c r="F127" s="71" t="s">
        <v>678</v>
      </c>
      <c r="G127" s="73" t="s">
        <v>679</v>
      </c>
      <c r="H127" s="73" t="s">
        <v>557</v>
      </c>
      <c r="I127" s="71" t="s">
        <v>680</v>
      </c>
      <c r="J127" s="71" t="s">
        <v>50</v>
      </c>
      <c r="K127" s="73" t="s">
        <v>681</v>
      </c>
      <c r="L127" s="73" t="s">
        <v>560</v>
      </c>
      <c r="M127" s="71" t="s">
        <v>53</v>
      </c>
      <c r="N127" s="71">
        <v>4.1560100000000002</v>
      </c>
      <c r="O127" s="76">
        <v>38.974899999999998</v>
      </c>
      <c r="P127" s="71">
        <v>3</v>
      </c>
      <c r="Q127" s="71">
        <v>3</v>
      </c>
      <c r="R127" s="71">
        <v>3841</v>
      </c>
      <c r="S127" s="71">
        <v>4008</v>
      </c>
      <c r="T127" s="71">
        <v>74</v>
      </c>
      <c r="U127" s="71" t="s">
        <v>561</v>
      </c>
      <c r="V127" s="71">
        <v>3</v>
      </c>
      <c r="W127" s="71">
        <v>3</v>
      </c>
      <c r="X127" s="108">
        <v>3971435</v>
      </c>
      <c r="Y127" s="71">
        <v>1</v>
      </c>
      <c r="Z127" s="85" t="s">
        <v>608</v>
      </c>
      <c r="AA127" s="3">
        <v>1</v>
      </c>
      <c r="AB127" s="3">
        <v>1</v>
      </c>
      <c r="AC127" s="8">
        <v>52.8</v>
      </c>
      <c r="AD127" s="3" t="s">
        <v>37</v>
      </c>
      <c r="AE127" s="7"/>
      <c r="AF127" s="3">
        <v>113</v>
      </c>
      <c r="AG127" s="9">
        <v>77</v>
      </c>
      <c r="AH127" s="10" t="s">
        <v>682</v>
      </c>
      <c r="AI127" s="10" t="s">
        <v>683</v>
      </c>
      <c r="AJ127" s="11">
        <v>38.659999999999997</v>
      </c>
    </row>
    <row r="128" spans="1:36" ht="15.75" x14ac:dyDescent="0.2">
      <c r="A128" s="71"/>
      <c r="B128" s="85"/>
      <c r="C128" s="73"/>
      <c r="D128" s="73"/>
      <c r="E128" s="71"/>
      <c r="F128" s="71"/>
      <c r="G128" s="73"/>
      <c r="H128" s="73"/>
      <c r="I128" s="71"/>
      <c r="J128" s="71"/>
      <c r="K128" s="73"/>
      <c r="L128" s="73"/>
      <c r="M128" s="71"/>
      <c r="N128" s="71"/>
      <c r="O128" s="76"/>
      <c r="P128" s="71"/>
      <c r="Q128" s="71"/>
      <c r="R128" s="71"/>
      <c r="S128" s="71"/>
      <c r="T128" s="71"/>
      <c r="U128" s="71"/>
      <c r="V128" s="71"/>
      <c r="W128" s="71"/>
      <c r="X128" s="108"/>
      <c r="Y128" s="71"/>
      <c r="Z128" s="85"/>
      <c r="AA128" s="3">
        <v>1</v>
      </c>
      <c r="AB128" s="3">
        <v>2</v>
      </c>
      <c r="AC128" s="8">
        <v>52.9</v>
      </c>
      <c r="AD128" s="3" t="s">
        <v>37</v>
      </c>
      <c r="AE128" s="7"/>
      <c r="AF128" s="3">
        <v>91</v>
      </c>
      <c r="AG128" s="9">
        <v>73</v>
      </c>
      <c r="AH128" s="10" t="s">
        <v>684</v>
      </c>
      <c r="AI128" s="10" t="s">
        <v>59</v>
      </c>
      <c r="AJ128" s="11">
        <v>37.94</v>
      </c>
    </row>
    <row r="129" spans="1:36" ht="15.75" x14ac:dyDescent="0.2">
      <c r="A129" s="71"/>
      <c r="B129" s="85"/>
      <c r="C129" s="73"/>
      <c r="D129" s="73"/>
      <c r="E129" s="71"/>
      <c r="F129" s="71"/>
      <c r="G129" s="73"/>
      <c r="H129" s="73"/>
      <c r="I129" s="71"/>
      <c r="J129" s="71"/>
      <c r="K129" s="73"/>
      <c r="L129" s="73"/>
      <c r="M129" s="71"/>
      <c r="N129" s="71"/>
      <c r="O129" s="76"/>
      <c r="P129" s="71"/>
      <c r="Q129" s="71"/>
      <c r="R129" s="71"/>
      <c r="S129" s="71"/>
      <c r="T129" s="71"/>
      <c r="U129" s="71"/>
      <c r="V129" s="71"/>
      <c r="W129" s="71"/>
      <c r="X129" s="108"/>
      <c r="Y129" s="71"/>
      <c r="Z129" s="7" t="s">
        <v>609</v>
      </c>
      <c r="AA129" s="3">
        <v>2</v>
      </c>
      <c r="AB129" s="3">
        <v>1</v>
      </c>
      <c r="AC129" s="8">
        <v>84.8</v>
      </c>
      <c r="AD129" s="3" t="s">
        <v>37</v>
      </c>
      <c r="AE129" s="7"/>
      <c r="AF129" s="3">
        <v>150</v>
      </c>
      <c r="AG129" s="9">
        <v>85</v>
      </c>
      <c r="AH129" s="10" t="s">
        <v>686</v>
      </c>
      <c r="AI129" s="10" t="s">
        <v>287</v>
      </c>
      <c r="AJ129" s="11">
        <v>42.55</v>
      </c>
    </row>
    <row r="130" spans="1:36" ht="15.75" x14ac:dyDescent="0.2">
      <c r="A130" s="71">
        <v>46</v>
      </c>
      <c r="B130" s="85" t="s">
        <v>43</v>
      </c>
      <c r="C130" s="73" t="s">
        <v>44</v>
      </c>
      <c r="D130" s="73" t="s">
        <v>687</v>
      </c>
      <c r="E130" s="71" t="s">
        <v>688</v>
      </c>
      <c r="F130" s="71" t="s">
        <v>689</v>
      </c>
      <c r="G130" s="73" t="s">
        <v>205</v>
      </c>
      <c r="H130" s="73" t="s">
        <v>477</v>
      </c>
      <c r="I130" s="78">
        <v>40731</v>
      </c>
      <c r="J130" s="71" t="s">
        <v>50</v>
      </c>
      <c r="K130" s="73" t="s">
        <v>189</v>
      </c>
      <c r="L130" s="73" t="s">
        <v>313</v>
      </c>
      <c r="M130" s="71" t="s">
        <v>53</v>
      </c>
      <c r="N130" s="71">
        <v>3.9669099999999999</v>
      </c>
      <c r="O130" s="76">
        <v>39.1</v>
      </c>
      <c r="P130" s="71">
        <v>1</v>
      </c>
      <c r="Q130" s="71">
        <v>1</v>
      </c>
      <c r="R130" s="71">
        <v>3657</v>
      </c>
      <c r="S130" s="71">
        <v>3799</v>
      </c>
      <c r="T130" s="71">
        <v>74</v>
      </c>
      <c r="U130" s="71" t="s">
        <v>481</v>
      </c>
      <c r="V130" s="71">
        <v>1</v>
      </c>
      <c r="W130" s="71">
        <v>1</v>
      </c>
      <c r="X130" s="108">
        <v>3966912</v>
      </c>
      <c r="Y130" s="71">
        <v>1</v>
      </c>
      <c r="Z130" s="85" t="s">
        <v>610</v>
      </c>
      <c r="AA130" s="3">
        <v>1</v>
      </c>
      <c r="AB130" s="3">
        <v>1</v>
      </c>
      <c r="AC130" s="8">
        <v>52.6</v>
      </c>
      <c r="AD130" s="3" t="s">
        <v>37</v>
      </c>
      <c r="AE130" s="7"/>
      <c r="AF130" s="3">
        <v>140</v>
      </c>
      <c r="AG130" s="9">
        <v>66</v>
      </c>
      <c r="AH130" s="10" t="s">
        <v>690</v>
      </c>
      <c r="AI130" s="10" t="s">
        <v>485</v>
      </c>
      <c r="AJ130" s="11">
        <v>39.450000000000003</v>
      </c>
    </row>
    <row r="131" spans="1:36" ht="15.75" x14ac:dyDescent="0.2">
      <c r="A131" s="71"/>
      <c r="B131" s="85"/>
      <c r="C131" s="73"/>
      <c r="D131" s="73"/>
      <c r="E131" s="71"/>
      <c r="F131" s="71"/>
      <c r="G131" s="73"/>
      <c r="H131" s="73"/>
      <c r="I131" s="78"/>
      <c r="J131" s="71"/>
      <c r="K131" s="73"/>
      <c r="L131" s="73"/>
      <c r="M131" s="71"/>
      <c r="N131" s="71"/>
      <c r="O131" s="76"/>
      <c r="P131" s="71"/>
      <c r="Q131" s="71"/>
      <c r="R131" s="71"/>
      <c r="S131" s="71"/>
      <c r="T131" s="71"/>
      <c r="U131" s="71"/>
      <c r="V131" s="71"/>
      <c r="W131" s="71"/>
      <c r="X131" s="108"/>
      <c r="Y131" s="71"/>
      <c r="Z131" s="85"/>
      <c r="AA131" s="3">
        <v>1</v>
      </c>
      <c r="AB131" s="3">
        <v>2</v>
      </c>
      <c r="AC131" s="8">
        <v>47.6</v>
      </c>
      <c r="AD131" s="3" t="s">
        <v>37</v>
      </c>
      <c r="AE131" s="7"/>
      <c r="AF131" s="3">
        <v>111</v>
      </c>
      <c r="AG131" s="9">
        <v>67</v>
      </c>
      <c r="AH131" s="10" t="s">
        <v>691</v>
      </c>
      <c r="AI131" s="10" t="s">
        <v>487</v>
      </c>
      <c r="AJ131" s="11">
        <v>38.74</v>
      </c>
    </row>
    <row r="132" spans="1:36" ht="15.75" x14ac:dyDescent="0.2">
      <c r="A132" s="71"/>
      <c r="B132" s="85"/>
      <c r="C132" s="73"/>
      <c r="D132" s="73"/>
      <c r="E132" s="71"/>
      <c r="F132" s="71"/>
      <c r="G132" s="73"/>
      <c r="H132" s="73"/>
      <c r="I132" s="78"/>
      <c r="J132" s="71"/>
      <c r="K132" s="73"/>
      <c r="L132" s="73"/>
      <c r="M132" s="71"/>
      <c r="N132" s="71"/>
      <c r="O132" s="76"/>
      <c r="P132" s="71"/>
      <c r="Q132" s="71"/>
      <c r="R132" s="71"/>
      <c r="S132" s="71"/>
      <c r="T132" s="71"/>
      <c r="U132" s="71"/>
      <c r="V132" s="71"/>
      <c r="W132" s="71"/>
      <c r="X132" s="108"/>
      <c r="Y132" s="71"/>
      <c r="Z132" s="85"/>
      <c r="AA132" s="3">
        <v>1</v>
      </c>
      <c r="AB132" s="3">
        <v>4</v>
      </c>
      <c r="AC132" s="8">
        <v>106.9</v>
      </c>
      <c r="AD132" s="3" t="s">
        <v>37</v>
      </c>
      <c r="AE132" s="7"/>
      <c r="AF132" s="3">
        <v>150</v>
      </c>
      <c r="AG132" s="9">
        <v>125</v>
      </c>
      <c r="AH132" s="10" t="s">
        <v>693</v>
      </c>
      <c r="AI132" s="10" t="s">
        <v>254</v>
      </c>
      <c r="AJ132" s="11">
        <v>38.880000000000003</v>
      </c>
    </row>
    <row r="133" spans="1:36" ht="15.75" x14ac:dyDescent="0.2">
      <c r="A133" s="71">
        <v>47</v>
      </c>
      <c r="B133" s="85" t="s">
        <v>43</v>
      </c>
      <c r="C133" s="73" t="s">
        <v>44</v>
      </c>
      <c r="D133" s="73" t="s">
        <v>695</v>
      </c>
      <c r="E133" s="71" t="s">
        <v>696</v>
      </c>
      <c r="F133" s="71" t="s">
        <v>697</v>
      </c>
      <c r="G133" s="73" t="s">
        <v>205</v>
      </c>
      <c r="H133" s="73" t="s">
        <v>698</v>
      </c>
      <c r="I133" s="71">
        <v>2019</v>
      </c>
      <c r="J133" s="71" t="s">
        <v>50</v>
      </c>
      <c r="K133" s="73" t="s">
        <v>424</v>
      </c>
      <c r="L133" s="73" t="s">
        <v>112</v>
      </c>
      <c r="M133" s="71" t="s">
        <v>53</v>
      </c>
      <c r="N133" s="71">
        <v>4.0455399999999999</v>
      </c>
      <c r="O133" s="76">
        <v>38.894799999999996</v>
      </c>
      <c r="P133" s="71">
        <v>3</v>
      </c>
      <c r="Q133" s="71">
        <v>3</v>
      </c>
      <c r="R133" s="71">
        <v>3747</v>
      </c>
      <c r="S133" s="71">
        <v>3895</v>
      </c>
      <c r="T133" s="71">
        <v>73</v>
      </c>
      <c r="U133" s="71" t="s">
        <v>113</v>
      </c>
      <c r="V133" s="71">
        <v>3</v>
      </c>
      <c r="W133" s="71">
        <v>3</v>
      </c>
      <c r="X133" s="108">
        <v>3966715</v>
      </c>
      <c r="Y133" s="71">
        <v>1</v>
      </c>
      <c r="Z133" s="85" t="s">
        <v>611</v>
      </c>
      <c r="AA133" s="3">
        <v>1</v>
      </c>
      <c r="AB133" s="3">
        <v>1</v>
      </c>
      <c r="AC133" s="8">
        <v>50.1</v>
      </c>
      <c r="AD133" s="3" t="s">
        <v>37</v>
      </c>
      <c r="AE133" s="7"/>
      <c r="AF133" s="3">
        <v>108</v>
      </c>
      <c r="AG133" s="9">
        <v>66</v>
      </c>
      <c r="AH133" s="10" t="s">
        <v>699</v>
      </c>
      <c r="AI133" s="10" t="s">
        <v>93</v>
      </c>
      <c r="AJ133" s="11">
        <v>38.590000000000003</v>
      </c>
    </row>
    <row r="134" spans="1:36" ht="15.75" x14ac:dyDescent="0.2">
      <c r="A134" s="71"/>
      <c r="B134" s="85"/>
      <c r="C134" s="73"/>
      <c r="D134" s="73"/>
      <c r="E134" s="71"/>
      <c r="F134" s="71"/>
      <c r="G134" s="73"/>
      <c r="H134" s="73"/>
      <c r="I134" s="71"/>
      <c r="J134" s="71"/>
      <c r="K134" s="73"/>
      <c r="L134" s="73"/>
      <c r="M134" s="71"/>
      <c r="N134" s="71"/>
      <c r="O134" s="76"/>
      <c r="P134" s="71"/>
      <c r="Q134" s="71"/>
      <c r="R134" s="71"/>
      <c r="S134" s="71"/>
      <c r="T134" s="71"/>
      <c r="U134" s="71"/>
      <c r="V134" s="71"/>
      <c r="W134" s="71"/>
      <c r="X134" s="108"/>
      <c r="Y134" s="71"/>
      <c r="Z134" s="85"/>
      <c r="AA134" s="3">
        <v>1</v>
      </c>
      <c r="AB134" s="3">
        <v>4</v>
      </c>
      <c r="AC134" s="8">
        <v>52.5</v>
      </c>
      <c r="AD134" s="3" t="s">
        <v>37</v>
      </c>
      <c r="AE134" s="7"/>
      <c r="AF134" s="3">
        <v>91</v>
      </c>
      <c r="AG134" s="9">
        <v>73</v>
      </c>
      <c r="AH134" s="10" t="s">
        <v>703</v>
      </c>
      <c r="AI134" s="10" t="s">
        <v>59</v>
      </c>
      <c r="AJ134" s="11">
        <v>38.19</v>
      </c>
    </row>
    <row r="135" spans="1:36" ht="15.75" x14ac:dyDescent="0.2">
      <c r="A135" s="71">
        <v>48</v>
      </c>
      <c r="B135" s="85" t="s">
        <v>43</v>
      </c>
      <c r="C135" s="73" t="s">
        <v>44</v>
      </c>
      <c r="D135" s="73" t="s">
        <v>706</v>
      </c>
      <c r="E135" s="71" t="s">
        <v>707</v>
      </c>
      <c r="F135" s="71" t="s">
        <v>708</v>
      </c>
      <c r="G135" s="73" t="s">
        <v>291</v>
      </c>
      <c r="H135" s="73" t="s">
        <v>557</v>
      </c>
      <c r="I135" s="71" t="s">
        <v>680</v>
      </c>
      <c r="J135" s="71" t="s">
        <v>50</v>
      </c>
      <c r="K135" s="73" t="s">
        <v>709</v>
      </c>
      <c r="L135" s="73"/>
      <c r="M135" s="71" t="s">
        <v>53</v>
      </c>
      <c r="N135" s="71">
        <v>4.0763600000000002</v>
      </c>
      <c r="O135" s="76">
        <v>39.070799999999998</v>
      </c>
      <c r="P135" s="71">
        <v>2</v>
      </c>
      <c r="Q135" s="71">
        <v>2</v>
      </c>
      <c r="R135" s="71">
        <v>3757</v>
      </c>
      <c r="S135" s="71">
        <v>3905</v>
      </c>
      <c r="T135" s="71">
        <v>74</v>
      </c>
      <c r="U135" s="71" t="s">
        <v>561</v>
      </c>
      <c r="V135" s="71">
        <v>2</v>
      </c>
      <c r="W135" s="71">
        <v>2</v>
      </c>
      <c r="X135" s="108">
        <v>3965390</v>
      </c>
      <c r="Y135" s="71">
        <v>1</v>
      </c>
      <c r="Z135" s="114" t="s">
        <v>612</v>
      </c>
      <c r="AA135" s="3">
        <v>1</v>
      </c>
      <c r="AB135" s="3">
        <v>1</v>
      </c>
      <c r="AC135" s="8">
        <v>53.5</v>
      </c>
      <c r="AD135" s="3" t="s">
        <v>37</v>
      </c>
      <c r="AE135" s="7"/>
      <c r="AF135" s="3">
        <v>111</v>
      </c>
      <c r="AG135" s="9">
        <v>77</v>
      </c>
      <c r="AH135" s="10" t="s">
        <v>710</v>
      </c>
      <c r="AI135" s="10" t="s">
        <v>487</v>
      </c>
      <c r="AJ135" s="11">
        <v>38.46</v>
      </c>
    </row>
    <row r="136" spans="1:36" ht="15.75" x14ac:dyDescent="0.2">
      <c r="A136" s="71"/>
      <c r="B136" s="85"/>
      <c r="C136" s="73"/>
      <c r="D136" s="73"/>
      <c r="E136" s="71"/>
      <c r="F136" s="71"/>
      <c r="G136" s="73"/>
      <c r="H136" s="73"/>
      <c r="I136" s="71"/>
      <c r="J136" s="71"/>
      <c r="K136" s="73"/>
      <c r="L136" s="73"/>
      <c r="M136" s="71"/>
      <c r="N136" s="71"/>
      <c r="O136" s="76"/>
      <c r="P136" s="71"/>
      <c r="Q136" s="71"/>
      <c r="R136" s="71"/>
      <c r="S136" s="71"/>
      <c r="T136" s="71"/>
      <c r="U136" s="71"/>
      <c r="V136" s="71"/>
      <c r="W136" s="71"/>
      <c r="X136" s="108"/>
      <c r="Y136" s="71"/>
      <c r="Z136" s="114"/>
      <c r="AA136" s="3">
        <v>1</v>
      </c>
      <c r="AB136" s="3">
        <v>2</v>
      </c>
      <c r="AC136" s="8">
        <v>52.6</v>
      </c>
      <c r="AD136" s="3" t="s">
        <v>37</v>
      </c>
      <c r="AE136" s="7"/>
      <c r="AF136" s="3">
        <v>91</v>
      </c>
      <c r="AG136" s="9">
        <v>72</v>
      </c>
      <c r="AH136" s="10" t="s">
        <v>711</v>
      </c>
      <c r="AI136" s="10" t="s">
        <v>59</v>
      </c>
      <c r="AJ136" s="11">
        <v>38.14</v>
      </c>
    </row>
    <row r="137" spans="1:36" ht="15.75" x14ac:dyDescent="0.2">
      <c r="A137" s="71"/>
      <c r="B137" s="85"/>
      <c r="C137" s="73"/>
      <c r="D137" s="73"/>
      <c r="E137" s="71"/>
      <c r="F137" s="71"/>
      <c r="G137" s="73"/>
      <c r="H137" s="73"/>
      <c r="I137" s="71"/>
      <c r="J137" s="71"/>
      <c r="K137" s="73"/>
      <c r="L137" s="73"/>
      <c r="M137" s="71"/>
      <c r="N137" s="71"/>
      <c r="O137" s="76"/>
      <c r="P137" s="71"/>
      <c r="Q137" s="71"/>
      <c r="R137" s="71"/>
      <c r="S137" s="71"/>
      <c r="T137" s="71"/>
      <c r="U137" s="71"/>
      <c r="V137" s="71"/>
      <c r="W137" s="71"/>
      <c r="X137" s="108"/>
      <c r="Y137" s="71"/>
      <c r="Z137" s="7" t="s">
        <v>613</v>
      </c>
      <c r="AA137" s="3">
        <v>2</v>
      </c>
      <c r="AB137" s="3">
        <v>1</v>
      </c>
      <c r="AC137" s="8">
        <v>84.8</v>
      </c>
      <c r="AD137" s="3" t="s">
        <v>37</v>
      </c>
      <c r="AE137" s="7"/>
      <c r="AF137" s="3">
        <v>130</v>
      </c>
      <c r="AG137" s="9">
        <v>85</v>
      </c>
      <c r="AH137" s="10" t="s">
        <v>713</v>
      </c>
      <c r="AI137" s="10" t="s">
        <v>287</v>
      </c>
      <c r="AJ137" s="11">
        <v>42.54</v>
      </c>
    </row>
    <row r="138" spans="1:36" ht="15.75" x14ac:dyDescent="0.2">
      <c r="A138" s="3">
        <v>49</v>
      </c>
      <c r="B138" s="7" t="s">
        <v>43</v>
      </c>
      <c r="C138" s="10" t="s">
        <v>44</v>
      </c>
      <c r="D138" s="10" t="s">
        <v>714</v>
      </c>
      <c r="E138" s="3" t="s">
        <v>720</v>
      </c>
      <c r="F138" s="3" t="s">
        <v>715</v>
      </c>
      <c r="G138" s="10" t="s">
        <v>716</v>
      </c>
      <c r="H138" s="10" t="s">
        <v>402</v>
      </c>
      <c r="I138" s="3" t="s">
        <v>402</v>
      </c>
      <c r="J138" s="3" t="s">
        <v>50</v>
      </c>
      <c r="K138" s="10" t="s">
        <v>415</v>
      </c>
      <c r="L138" s="10" t="s">
        <v>402</v>
      </c>
      <c r="M138" s="3" t="s">
        <v>53</v>
      </c>
      <c r="N138" s="3">
        <v>3.9617100000000001</v>
      </c>
      <c r="O138" s="17">
        <v>38.9</v>
      </c>
      <c r="P138" s="3">
        <v>1</v>
      </c>
      <c r="Q138" s="3">
        <v>1</v>
      </c>
      <c r="R138" s="3">
        <v>3615</v>
      </c>
      <c r="S138" s="3">
        <v>3761</v>
      </c>
      <c r="T138" s="3">
        <v>72</v>
      </c>
      <c r="U138" s="3" t="s">
        <v>717</v>
      </c>
      <c r="V138" s="3">
        <v>1</v>
      </c>
      <c r="W138" s="3">
        <v>1</v>
      </c>
      <c r="X138" s="44">
        <v>3961713</v>
      </c>
      <c r="Y138" s="3">
        <v>1</v>
      </c>
      <c r="Z138" s="7" t="s">
        <v>614</v>
      </c>
      <c r="AA138" s="3">
        <v>1</v>
      </c>
      <c r="AB138" s="3">
        <v>1</v>
      </c>
      <c r="AC138" s="8">
        <v>35.1</v>
      </c>
      <c r="AD138" s="3" t="s">
        <v>37</v>
      </c>
      <c r="AE138" s="7"/>
      <c r="AF138" s="3">
        <v>100</v>
      </c>
      <c r="AG138" s="9">
        <v>52</v>
      </c>
      <c r="AH138" s="10" t="s">
        <v>718</v>
      </c>
      <c r="AI138" s="10" t="s">
        <v>719</v>
      </c>
      <c r="AJ138" s="11">
        <v>39.65</v>
      </c>
    </row>
    <row r="139" spans="1:36" ht="15.75" x14ac:dyDescent="0.2">
      <c r="A139" s="71">
        <v>50</v>
      </c>
      <c r="B139" s="85" t="s">
        <v>43</v>
      </c>
      <c r="C139" s="73" t="s">
        <v>44</v>
      </c>
      <c r="D139" s="73" t="s">
        <v>722</v>
      </c>
      <c r="E139" s="71" t="s">
        <v>723</v>
      </c>
      <c r="F139" s="71" t="s">
        <v>724</v>
      </c>
      <c r="G139" s="73" t="s">
        <v>205</v>
      </c>
      <c r="H139" s="73" t="s">
        <v>361</v>
      </c>
      <c r="I139" s="71">
        <v>2017</v>
      </c>
      <c r="J139" s="71" t="s">
        <v>50</v>
      </c>
      <c r="K139" s="73" t="s">
        <v>362</v>
      </c>
      <c r="L139" s="73" t="s">
        <v>313</v>
      </c>
      <c r="M139" s="71" t="s">
        <v>53</v>
      </c>
      <c r="N139" s="71">
        <v>4.05044</v>
      </c>
      <c r="O139" s="76">
        <v>38.9955</v>
      </c>
      <c r="P139" s="71">
        <v>2</v>
      </c>
      <c r="Q139" s="71">
        <v>2</v>
      </c>
      <c r="R139" s="71">
        <v>3727</v>
      </c>
      <c r="S139" s="71">
        <v>3894</v>
      </c>
      <c r="T139" s="71">
        <v>73</v>
      </c>
      <c r="U139" s="71" t="s">
        <v>363</v>
      </c>
      <c r="V139" s="71">
        <v>2</v>
      </c>
      <c r="W139" s="71">
        <v>2</v>
      </c>
      <c r="X139" s="108">
        <v>3958415</v>
      </c>
      <c r="Y139" s="71">
        <v>1</v>
      </c>
      <c r="Z139" s="85" t="s">
        <v>615</v>
      </c>
      <c r="AA139" s="3">
        <v>1</v>
      </c>
      <c r="AB139" s="3">
        <v>1</v>
      </c>
      <c r="AC139" s="8">
        <v>41.9</v>
      </c>
      <c r="AD139" s="3" t="s">
        <v>37</v>
      </c>
      <c r="AE139" s="7"/>
      <c r="AF139" s="3">
        <v>150</v>
      </c>
      <c r="AG139" s="9">
        <v>56</v>
      </c>
      <c r="AH139" s="10" t="s">
        <v>725</v>
      </c>
      <c r="AI139" s="10" t="s">
        <v>116</v>
      </c>
      <c r="AJ139" s="11">
        <v>40.15</v>
      </c>
    </row>
    <row r="140" spans="1:36" ht="15.75" x14ac:dyDescent="0.2">
      <c r="A140" s="71"/>
      <c r="B140" s="85"/>
      <c r="C140" s="73"/>
      <c r="D140" s="73"/>
      <c r="E140" s="71"/>
      <c r="F140" s="71"/>
      <c r="G140" s="73"/>
      <c r="H140" s="73"/>
      <c r="I140" s="71"/>
      <c r="J140" s="71"/>
      <c r="K140" s="73"/>
      <c r="L140" s="73"/>
      <c r="M140" s="71"/>
      <c r="N140" s="71"/>
      <c r="O140" s="76"/>
      <c r="P140" s="71"/>
      <c r="Q140" s="71"/>
      <c r="R140" s="71"/>
      <c r="S140" s="71"/>
      <c r="T140" s="71"/>
      <c r="U140" s="71"/>
      <c r="V140" s="71"/>
      <c r="W140" s="71"/>
      <c r="X140" s="108"/>
      <c r="Y140" s="71"/>
      <c r="Z140" s="85"/>
      <c r="AA140" s="3">
        <v>1</v>
      </c>
      <c r="AB140" s="3">
        <v>2</v>
      </c>
      <c r="AC140" s="8">
        <v>52.7</v>
      </c>
      <c r="AD140" s="3" t="s">
        <v>37</v>
      </c>
      <c r="AE140" s="7"/>
      <c r="AF140" s="3">
        <v>150</v>
      </c>
      <c r="AG140" s="9">
        <v>69</v>
      </c>
      <c r="AH140" s="10" t="s">
        <v>726</v>
      </c>
      <c r="AI140" s="10" t="s">
        <v>499</v>
      </c>
      <c r="AJ140" s="11">
        <v>40.42</v>
      </c>
    </row>
    <row r="141" spans="1:36" ht="15.75" x14ac:dyDescent="0.2">
      <c r="A141" s="71"/>
      <c r="B141" s="85"/>
      <c r="C141" s="73"/>
      <c r="D141" s="73"/>
      <c r="E141" s="71"/>
      <c r="F141" s="71"/>
      <c r="G141" s="73"/>
      <c r="H141" s="73"/>
      <c r="I141" s="71"/>
      <c r="J141" s="71"/>
      <c r="K141" s="73"/>
      <c r="L141" s="73"/>
      <c r="M141" s="71"/>
      <c r="N141" s="71"/>
      <c r="O141" s="76"/>
      <c r="P141" s="71"/>
      <c r="Q141" s="71"/>
      <c r="R141" s="71"/>
      <c r="S141" s="71"/>
      <c r="T141" s="71"/>
      <c r="U141" s="71"/>
      <c r="V141" s="71"/>
      <c r="W141" s="71"/>
      <c r="X141" s="108"/>
      <c r="Y141" s="71"/>
      <c r="Z141" s="85"/>
      <c r="AA141" s="3">
        <v>1</v>
      </c>
      <c r="AB141" s="3">
        <v>3</v>
      </c>
      <c r="AC141" s="8">
        <v>63.1</v>
      </c>
      <c r="AD141" s="3" t="s">
        <v>37</v>
      </c>
      <c r="AE141" s="7"/>
      <c r="AF141" s="3">
        <v>100</v>
      </c>
      <c r="AG141" s="9">
        <v>74</v>
      </c>
      <c r="AH141" s="10" t="s">
        <v>727</v>
      </c>
      <c r="AI141" s="10" t="s">
        <v>444</v>
      </c>
      <c r="AJ141" s="11">
        <v>40.770000000000003</v>
      </c>
    </row>
    <row r="142" spans="1:36" ht="15.75" x14ac:dyDescent="0.25">
      <c r="A142" s="71">
        <v>51</v>
      </c>
      <c r="B142" s="85" t="s">
        <v>43</v>
      </c>
      <c r="C142" s="73" t="s">
        <v>44</v>
      </c>
      <c r="D142" s="73" t="s">
        <v>730</v>
      </c>
      <c r="E142" s="71" t="s">
        <v>731</v>
      </c>
      <c r="F142" s="71" t="s">
        <v>732</v>
      </c>
      <c r="G142" s="73" t="s">
        <v>733</v>
      </c>
      <c r="H142" s="73" t="s">
        <v>734</v>
      </c>
      <c r="I142" s="71" t="s">
        <v>735</v>
      </c>
      <c r="J142" s="71" t="s">
        <v>50</v>
      </c>
      <c r="K142" s="73" t="s">
        <v>142</v>
      </c>
      <c r="L142" s="73" t="s">
        <v>736</v>
      </c>
      <c r="M142" s="71" t="s">
        <v>53</v>
      </c>
      <c r="N142" s="71">
        <v>4.0293900000000002</v>
      </c>
      <c r="O142" s="76">
        <v>38.879899999999999</v>
      </c>
      <c r="P142" s="71">
        <v>3</v>
      </c>
      <c r="Q142" s="71">
        <v>3</v>
      </c>
      <c r="R142" s="71">
        <v>3633</v>
      </c>
      <c r="S142" s="71">
        <v>3853</v>
      </c>
      <c r="T142" s="71">
        <v>72</v>
      </c>
      <c r="U142" s="71" t="s">
        <v>737</v>
      </c>
      <c r="V142" s="71">
        <v>3</v>
      </c>
      <c r="W142" s="71">
        <v>3</v>
      </c>
      <c r="X142" s="108">
        <v>3949489</v>
      </c>
      <c r="Y142" s="71">
        <v>1</v>
      </c>
      <c r="Z142" s="85" t="s">
        <v>616</v>
      </c>
      <c r="AA142" s="3">
        <v>1</v>
      </c>
      <c r="AB142" s="3">
        <v>1</v>
      </c>
      <c r="AC142" s="14">
        <v>50.1</v>
      </c>
      <c r="AD142" s="15" t="s">
        <v>37</v>
      </c>
      <c r="AE142" s="7"/>
      <c r="AF142" s="3">
        <v>108</v>
      </c>
      <c r="AG142" s="9">
        <v>67</v>
      </c>
      <c r="AH142" s="10" t="s">
        <v>738</v>
      </c>
      <c r="AI142" s="12" t="s">
        <v>93</v>
      </c>
      <c r="AJ142" s="13">
        <v>38.6</v>
      </c>
    </row>
    <row r="143" spans="1:36" ht="15.75" x14ac:dyDescent="0.25">
      <c r="A143" s="71"/>
      <c r="B143" s="85"/>
      <c r="C143" s="73"/>
      <c r="D143" s="73"/>
      <c r="E143" s="71"/>
      <c r="F143" s="71"/>
      <c r="G143" s="73"/>
      <c r="H143" s="73"/>
      <c r="I143" s="71"/>
      <c r="J143" s="71"/>
      <c r="K143" s="73"/>
      <c r="L143" s="73"/>
      <c r="M143" s="71"/>
      <c r="N143" s="71"/>
      <c r="O143" s="76"/>
      <c r="P143" s="71"/>
      <c r="Q143" s="71"/>
      <c r="R143" s="71"/>
      <c r="S143" s="71"/>
      <c r="T143" s="71"/>
      <c r="U143" s="71"/>
      <c r="V143" s="71"/>
      <c r="W143" s="71"/>
      <c r="X143" s="108"/>
      <c r="Y143" s="71"/>
      <c r="Z143" s="85"/>
      <c r="AA143" s="3">
        <v>1</v>
      </c>
      <c r="AB143" s="3">
        <v>3</v>
      </c>
      <c r="AC143" s="8">
        <v>52.5</v>
      </c>
      <c r="AD143" s="15" t="s">
        <v>37</v>
      </c>
      <c r="AE143" s="7"/>
      <c r="AF143" s="3">
        <v>91</v>
      </c>
      <c r="AG143" s="9">
        <v>73</v>
      </c>
      <c r="AH143" s="10" t="s">
        <v>740</v>
      </c>
      <c r="AI143" s="12" t="s">
        <v>59</v>
      </c>
      <c r="AJ143" s="13">
        <v>38.19</v>
      </c>
    </row>
    <row r="144" spans="1:36" ht="15.75" x14ac:dyDescent="0.25">
      <c r="A144" s="60">
        <v>52</v>
      </c>
      <c r="B144" s="89" t="s">
        <v>43</v>
      </c>
      <c r="C144" s="92" t="s">
        <v>44</v>
      </c>
      <c r="D144" s="92" t="s">
        <v>743</v>
      </c>
      <c r="E144" s="60" t="s">
        <v>744</v>
      </c>
      <c r="F144" s="60" t="s">
        <v>745</v>
      </c>
      <c r="G144" s="92" t="s">
        <v>187</v>
      </c>
      <c r="H144" s="92" t="s">
        <v>423</v>
      </c>
      <c r="I144" s="60">
        <v>2019</v>
      </c>
      <c r="J144" s="60" t="s">
        <v>50</v>
      </c>
      <c r="K144" s="92" t="s">
        <v>746</v>
      </c>
      <c r="L144" s="92" t="s">
        <v>112</v>
      </c>
      <c r="M144" s="60" t="s">
        <v>53</v>
      </c>
      <c r="N144" s="60">
        <v>4.1802400000000004</v>
      </c>
      <c r="O144" s="99">
        <v>39.025199999999998</v>
      </c>
      <c r="P144" s="60">
        <v>6</v>
      </c>
      <c r="Q144" s="60">
        <v>6</v>
      </c>
      <c r="R144" s="60">
        <v>3899</v>
      </c>
      <c r="S144" s="60">
        <v>4101</v>
      </c>
      <c r="T144" s="60">
        <v>73</v>
      </c>
      <c r="U144" s="60" t="s">
        <v>113</v>
      </c>
      <c r="V144" s="60">
        <v>6</v>
      </c>
      <c r="W144" s="60">
        <v>6</v>
      </c>
      <c r="X144" s="97">
        <v>3948262</v>
      </c>
      <c r="Y144" s="60">
        <v>1</v>
      </c>
      <c r="Z144" s="89" t="s">
        <v>617</v>
      </c>
      <c r="AA144" s="3">
        <v>1</v>
      </c>
      <c r="AB144" s="3">
        <v>3</v>
      </c>
      <c r="AC144" s="8">
        <v>50.5</v>
      </c>
      <c r="AD144" s="15" t="s">
        <v>37</v>
      </c>
      <c r="AE144" s="7"/>
      <c r="AF144" s="3">
        <v>100</v>
      </c>
      <c r="AG144" s="9">
        <v>64</v>
      </c>
      <c r="AH144" s="10" t="s">
        <v>749</v>
      </c>
      <c r="AI144" s="12" t="s">
        <v>158</v>
      </c>
      <c r="AJ144" s="13">
        <v>38.22</v>
      </c>
    </row>
    <row r="145" spans="1:36" ht="15.75" x14ac:dyDescent="0.25">
      <c r="A145" s="62"/>
      <c r="B145" s="91"/>
      <c r="C145" s="94"/>
      <c r="D145" s="94"/>
      <c r="E145" s="62"/>
      <c r="F145" s="62"/>
      <c r="G145" s="94"/>
      <c r="H145" s="94"/>
      <c r="I145" s="62"/>
      <c r="J145" s="62"/>
      <c r="K145" s="94"/>
      <c r="L145" s="94"/>
      <c r="M145" s="62"/>
      <c r="N145" s="62"/>
      <c r="O145" s="100"/>
      <c r="P145" s="62"/>
      <c r="Q145" s="62"/>
      <c r="R145" s="62"/>
      <c r="S145" s="62"/>
      <c r="T145" s="62"/>
      <c r="U145" s="62"/>
      <c r="V145" s="62"/>
      <c r="W145" s="62"/>
      <c r="X145" s="98"/>
      <c r="Y145" s="62"/>
      <c r="Z145" s="91"/>
      <c r="AA145" s="3">
        <v>1</v>
      </c>
      <c r="AB145" s="3">
        <v>5</v>
      </c>
      <c r="AC145" s="8">
        <v>53</v>
      </c>
      <c r="AD145" s="15" t="s">
        <v>37</v>
      </c>
      <c r="AE145" s="7"/>
      <c r="AF145" s="3">
        <v>100</v>
      </c>
      <c r="AG145" s="9">
        <v>78</v>
      </c>
      <c r="AH145" s="10" t="s">
        <v>751</v>
      </c>
      <c r="AI145" s="12" t="s">
        <v>752</v>
      </c>
      <c r="AJ145" s="13">
        <v>39.450000000000003</v>
      </c>
    </row>
    <row r="146" spans="1:36" ht="15.75" x14ac:dyDescent="0.25">
      <c r="A146" s="3">
        <v>53</v>
      </c>
      <c r="B146" s="7" t="s">
        <v>43</v>
      </c>
      <c r="C146" s="10" t="s">
        <v>44</v>
      </c>
      <c r="D146" s="10" t="s">
        <v>754</v>
      </c>
      <c r="E146" s="3" t="s">
        <v>755</v>
      </c>
      <c r="F146" s="3" t="s">
        <v>756</v>
      </c>
      <c r="G146" s="10" t="s">
        <v>291</v>
      </c>
      <c r="H146" s="10" t="s">
        <v>110</v>
      </c>
      <c r="I146" s="7">
        <v>2019</v>
      </c>
      <c r="J146" s="3" t="s">
        <v>50</v>
      </c>
      <c r="K146" s="10" t="s">
        <v>757</v>
      </c>
      <c r="L146" s="10" t="s">
        <v>112</v>
      </c>
      <c r="M146" s="3" t="s">
        <v>53</v>
      </c>
      <c r="N146" s="3">
        <v>3.9647199999999998</v>
      </c>
      <c r="O146" s="17">
        <v>39.082099999999997</v>
      </c>
      <c r="P146" s="3">
        <v>2</v>
      </c>
      <c r="Q146" s="3">
        <v>2</v>
      </c>
      <c r="R146" s="3">
        <v>3606</v>
      </c>
      <c r="S146" s="3">
        <v>3766</v>
      </c>
      <c r="T146" s="3">
        <v>73</v>
      </c>
      <c r="U146" s="3" t="s">
        <v>113</v>
      </c>
      <c r="V146" s="3">
        <v>2</v>
      </c>
      <c r="W146" s="3">
        <v>2</v>
      </c>
      <c r="X146" s="44">
        <v>3948250</v>
      </c>
      <c r="Y146" s="3">
        <v>1</v>
      </c>
      <c r="Z146" s="7" t="s">
        <v>619</v>
      </c>
      <c r="AA146" s="3">
        <v>1</v>
      </c>
      <c r="AB146" s="3">
        <v>3</v>
      </c>
      <c r="AC146" s="8">
        <v>45.2</v>
      </c>
      <c r="AD146" s="15" t="s">
        <v>37</v>
      </c>
      <c r="AE146" s="7"/>
      <c r="AF146" s="3">
        <v>91</v>
      </c>
      <c r="AG146" s="9">
        <v>69</v>
      </c>
      <c r="AH146" s="10" t="s">
        <v>760</v>
      </c>
      <c r="AI146" s="12" t="s">
        <v>59</v>
      </c>
      <c r="AJ146" s="13">
        <v>39.03</v>
      </c>
    </row>
    <row r="147" spans="1:36" ht="15.75" x14ac:dyDescent="0.25">
      <c r="A147" s="71">
        <v>54</v>
      </c>
      <c r="B147" s="85" t="s">
        <v>43</v>
      </c>
      <c r="C147" s="73" t="s">
        <v>44</v>
      </c>
      <c r="D147" s="73" t="s">
        <v>762</v>
      </c>
      <c r="E147" s="71" t="s">
        <v>763</v>
      </c>
      <c r="F147" s="71" t="s">
        <v>764</v>
      </c>
      <c r="G147" s="73" t="s">
        <v>291</v>
      </c>
      <c r="H147" s="73" t="s">
        <v>110</v>
      </c>
      <c r="I147" s="71">
        <v>2019</v>
      </c>
      <c r="J147" s="71" t="s">
        <v>50</v>
      </c>
      <c r="K147" s="73" t="s">
        <v>269</v>
      </c>
      <c r="L147" s="73" t="s">
        <v>112</v>
      </c>
      <c r="M147" s="71" t="s">
        <v>53</v>
      </c>
      <c r="N147" s="71">
        <v>3.9525399999999999</v>
      </c>
      <c r="O147" s="76">
        <v>39.089599999999997</v>
      </c>
      <c r="P147" s="71">
        <v>2</v>
      </c>
      <c r="Q147" s="71">
        <v>2</v>
      </c>
      <c r="R147" s="71">
        <v>3641</v>
      </c>
      <c r="S147" s="71">
        <v>3795</v>
      </c>
      <c r="T147" s="71">
        <v>73</v>
      </c>
      <c r="U147" s="71" t="s">
        <v>113</v>
      </c>
      <c r="V147" s="71">
        <v>2</v>
      </c>
      <c r="W147" s="71">
        <v>2</v>
      </c>
      <c r="X147" s="108">
        <v>3943808</v>
      </c>
      <c r="Y147" s="71">
        <v>1</v>
      </c>
      <c r="Z147" s="85" t="s">
        <v>620</v>
      </c>
      <c r="AA147" s="3">
        <v>1</v>
      </c>
      <c r="AB147" s="3">
        <v>1</v>
      </c>
      <c r="AC147" s="8">
        <v>52.5</v>
      </c>
      <c r="AD147" s="3" t="s">
        <v>37</v>
      </c>
      <c r="AE147" s="7"/>
      <c r="AF147" s="3">
        <v>140</v>
      </c>
      <c r="AG147" s="9">
        <v>65</v>
      </c>
      <c r="AH147" s="10" t="s">
        <v>765</v>
      </c>
      <c r="AI147" s="12" t="s">
        <v>766</v>
      </c>
      <c r="AJ147" s="13">
        <v>39.549999999999997</v>
      </c>
    </row>
    <row r="148" spans="1:36" ht="15.75" x14ac:dyDescent="0.25">
      <c r="A148" s="71"/>
      <c r="B148" s="85"/>
      <c r="C148" s="73"/>
      <c r="D148" s="73"/>
      <c r="E148" s="71"/>
      <c r="F148" s="71"/>
      <c r="G148" s="73"/>
      <c r="H148" s="73"/>
      <c r="I148" s="71"/>
      <c r="J148" s="71"/>
      <c r="K148" s="73"/>
      <c r="L148" s="73"/>
      <c r="M148" s="71"/>
      <c r="N148" s="71"/>
      <c r="O148" s="76"/>
      <c r="P148" s="71"/>
      <c r="Q148" s="71"/>
      <c r="R148" s="71"/>
      <c r="S148" s="71"/>
      <c r="T148" s="71"/>
      <c r="U148" s="71"/>
      <c r="V148" s="71"/>
      <c r="W148" s="71"/>
      <c r="X148" s="108"/>
      <c r="Y148" s="71"/>
      <c r="Z148" s="85"/>
      <c r="AA148" s="3">
        <v>1</v>
      </c>
      <c r="AB148" s="3">
        <v>5</v>
      </c>
      <c r="AC148" s="8">
        <v>52.6</v>
      </c>
      <c r="AD148" s="3" t="s">
        <v>37</v>
      </c>
      <c r="AE148" s="7"/>
      <c r="AF148" s="3">
        <v>91</v>
      </c>
      <c r="AG148" s="9">
        <v>73</v>
      </c>
      <c r="AH148" s="10" t="s">
        <v>770</v>
      </c>
      <c r="AI148" s="12" t="s">
        <v>59</v>
      </c>
      <c r="AJ148" s="13">
        <v>38.14</v>
      </c>
    </row>
    <row r="149" spans="1:36" ht="15.75" x14ac:dyDescent="0.25">
      <c r="A149" s="71">
        <v>55</v>
      </c>
      <c r="B149" s="85" t="s">
        <v>43</v>
      </c>
      <c r="C149" s="73" t="s">
        <v>44</v>
      </c>
      <c r="D149" s="73" t="s">
        <v>771</v>
      </c>
      <c r="E149" s="71" t="s">
        <v>772</v>
      </c>
      <c r="F149" s="71" t="s">
        <v>773</v>
      </c>
      <c r="G149" s="73" t="s">
        <v>109</v>
      </c>
      <c r="H149" s="73" t="s">
        <v>774</v>
      </c>
      <c r="I149" s="71">
        <v>2012</v>
      </c>
      <c r="J149" s="71" t="s">
        <v>50</v>
      </c>
      <c r="K149" s="73" t="s">
        <v>775</v>
      </c>
      <c r="L149" s="73" t="s">
        <v>776</v>
      </c>
      <c r="M149" s="71" t="s">
        <v>53</v>
      </c>
      <c r="N149" s="71">
        <v>4.1922800000000002</v>
      </c>
      <c r="O149" s="76">
        <v>38.919699999999999</v>
      </c>
      <c r="P149" s="71">
        <v>3</v>
      </c>
      <c r="Q149" s="71">
        <v>3</v>
      </c>
      <c r="R149" s="71">
        <v>3903</v>
      </c>
      <c r="S149" s="71">
        <v>4098</v>
      </c>
      <c r="T149" s="71">
        <v>73</v>
      </c>
      <c r="U149" s="71" t="s">
        <v>777</v>
      </c>
      <c r="V149" s="71">
        <v>3</v>
      </c>
      <c r="W149" s="71">
        <v>3</v>
      </c>
      <c r="X149" s="108">
        <v>3935688</v>
      </c>
      <c r="Y149" s="71">
        <v>1</v>
      </c>
      <c r="Z149" s="85" t="s">
        <v>621</v>
      </c>
      <c r="AA149" s="3">
        <v>1</v>
      </c>
      <c r="AB149" s="3">
        <v>1</v>
      </c>
      <c r="AC149" s="8">
        <v>55.5</v>
      </c>
      <c r="AD149" s="15" t="s">
        <v>37</v>
      </c>
      <c r="AE149" s="7"/>
      <c r="AF149" s="3">
        <v>100</v>
      </c>
      <c r="AG149" s="9">
        <v>76</v>
      </c>
      <c r="AH149" s="10" t="s">
        <v>778</v>
      </c>
      <c r="AI149" s="12" t="s">
        <v>600</v>
      </c>
      <c r="AJ149" s="13">
        <v>39.54</v>
      </c>
    </row>
    <row r="150" spans="1:36" ht="15.75" x14ac:dyDescent="0.25">
      <c r="A150" s="71"/>
      <c r="B150" s="85"/>
      <c r="C150" s="73"/>
      <c r="D150" s="73"/>
      <c r="E150" s="71"/>
      <c r="F150" s="71"/>
      <c r="G150" s="73"/>
      <c r="H150" s="73"/>
      <c r="I150" s="71"/>
      <c r="J150" s="71"/>
      <c r="K150" s="73"/>
      <c r="L150" s="73"/>
      <c r="M150" s="71"/>
      <c r="N150" s="71"/>
      <c r="O150" s="76"/>
      <c r="P150" s="71"/>
      <c r="Q150" s="71"/>
      <c r="R150" s="71"/>
      <c r="S150" s="71"/>
      <c r="T150" s="71"/>
      <c r="U150" s="71"/>
      <c r="V150" s="71"/>
      <c r="W150" s="71"/>
      <c r="X150" s="108"/>
      <c r="Y150" s="71"/>
      <c r="Z150" s="85"/>
      <c r="AA150" s="3">
        <v>1</v>
      </c>
      <c r="AB150" s="3">
        <v>3</v>
      </c>
      <c r="AC150" s="8">
        <v>51</v>
      </c>
      <c r="AD150" s="15" t="s">
        <v>37</v>
      </c>
      <c r="AE150" s="7"/>
      <c r="AF150" s="3">
        <v>100</v>
      </c>
      <c r="AG150" s="9">
        <v>62</v>
      </c>
      <c r="AH150" s="10" t="s">
        <v>780</v>
      </c>
      <c r="AI150" s="12" t="s">
        <v>158</v>
      </c>
      <c r="AJ150" s="13">
        <v>38.11</v>
      </c>
    </row>
    <row r="151" spans="1:36" ht="15.75" x14ac:dyDescent="0.25">
      <c r="A151" s="71">
        <v>56</v>
      </c>
      <c r="B151" s="85" t="s">
        <v>43</v>
      </c>
      <c r="C151" s="73" t="s">
        <v>44</v>
      </c>
      <c r="D151" s="73" t="s">
        <v>783</v>
      </c>
      <c r="E151" s="71" t="s">
        <v>784</v>
      </c>
      <c r="F151" s="71" t="s">
        <v>785</v>
      </c>
      <c r="G151" s="73" t="s">
        <v>786</v>
      </c>
      <c r="H151" s="73" t="s">
        <v>787</v>
      </c>
      <c r="I151" s="80">
        <v>41143</v>
      </c>
      <c r="J151" s="71" t="s">
        <v>50</v>
      </c>
      <c r="K151" s="73" t="s">
        <v>788</v>
      </c>
      <c r="L151" s="73" t="s">
        <v>789</v>
      </c>
      <c r="M151" s="71" t="s">
        <v>53</v>
      </c>
      <c r="N151" s="71">
        <v>4.0585000000000004</v>
      </c>
      <c r="O151" s="76">
        <v>39.186900000000001</v>
      </c>
      <c r="P151" s="71">
        <v>3</v>
      </c>
      <c r="Q151" s="71">
        <v>3</v>
      </c>
      <c r="R151" s="71">
        <v>3782</v>
      </c>
      <c r="S151" s="71">
        <v>3961</v>
      </c>
      <c r="T151" s="71">
        <v>73</v>
      </c>
      <c r="U151" s="71" t="s">
        <v>790</v>
      </c>
      <c r="V151" s="71">
        <v>3</v>
      </c>
      <c r="W151" s="71">
        <v>3</v>
      </c>
      <c r="X151" s="108">
        <v>3935403</v>
      </c>
      <c r="Y151" s="71">
        <v>1</v>
      </c>
      <c r="Z151" s="85" t="s">
        <v>622</v>
      </c>
      <c r="AA151" s="3">
        <v>1</v>
      </c>
      <c r="AB151" s="3">
        <v>1</v>
      </c>
      <c r="AC151" s="8">
        <v>44.1</v>
      </c>
      <c r="AD151" s="15" t="s">
        <v>37</v>
      </c>
      <c r="AE151" s="7"/>
      <c r="AF151" s="3">
        <v>120</v>
      </c>
      <c r="AG151" s="9">
        <v>64</v>
      </c>
      <c r="AH151" s="10" t="s">
        <v>791</v>
      </c>
      <c r="AI151" s="12" t="s">
        <v>124</v>
      </c>
      <c r="AJ151" s="13">
        <v>39.200000000000003</v>
      </c>
    </row>
    <row r="152" spans="1:36" ht="15.75" x14ac:dyDescent="0.25">
      <c r="A152" s="71"/>
      <c r="B152" s="85"/>
      <c r="C152" s="73"/>
      <c r="D152" s="73"/>
      <c r="E152" s="71"/>
      <c r="F152" s="71"/>
      <c r="G152" s="73"/>
      <c r="H152" s="73"/>
      <c r="I152" s="80"/>
      <c r="J152" s="71"/>
      <c r="K152" s="73"/>
      <c r="L152" s="73"/>
      <c r="M152" s="71"/>
      <c r="N152" s="71"/>
      <c r="O152" s="76"/>
      <c r="P152" s="71"/>
      <c r="Q152" s="71"/>
      <c r="R152" s="71"/>
      <c r="S152" s="71"/>
      <c r="T152" s="71"/>
      <c r="U152" s="71"/>
      <c r="V152" s="71"/>
      <c r="W152" s="71"/>
      <c r="X152" s="108"/>
      <c r="Y152" s="71"/>
      <c r="Z152" s="85"/>
      <c r="AA152" s="3">
        <v>1</v>
      </c>
      <c r="AB152" s="3">
        <v>3</v>
      </c>
      <c r="AC152" s="8">
        <v>52.9</v>
      </c>
      <c r="AD152" s="15" t="s">
        <v>37</v>
      </c>
      <c r="AE152" s="7"/>
      <c r="AF152" s="3">
        <v>100</v>
      </c>
      <c r="AG152" s="9">
        <v>75</v>
      </c>
      <c r="AH152" s="10" t="s">
        <v>793</v>
      </c>
      <c r="AI152" s="12" t="s">
        <v>59</v>
      </c>
      <c r="AJ152" s="13">
        <v>38.22</v>
      </c>
    </row>
    <row r="153" spans="1:36" ht="15.75" x14ac:dyDescent="0.25">
      <c r="A153" s="71"/>
      <c r="B153" s="85"/>
      <c r="C153" s="73"/>
      <c r="D153" s="73"/>
      <c r="E153" s="71"/>
      <c r="F153" s="71"/>
      <c r="G153" s="73"/>
      <c r="H153" s="73"/>
      <c r="I153" s="80"/>
      <c r="J153" s="71"/>
      <c r="K153" s="73"/>
      <c r="L153" s="73"/>
      <c r="M153" s="71"/>
      <c r="N153" s="71"/>
      <c r="O153" s="76"/>
      <c r="P153" s="71"/>
      <c r="Q153" s="71"/>
      <c r="R153" s="71"/>
      <c r="S153" s="71"/>
      <c r="T153" s="71"/>
      <c r="U153" s="71"/>
      <c r="V153" s="71"/>
      <c r="W153" s="71"/>
      <c r="X153" s="108"/>
      <c r="Y153" s="71"/>
      <c r="Z153" s="85"/>
      <c r="AA153" s="3">
        <v>1</v>
      </c>
      <c r="AB153" s="3">
        <v>4</v>
      </c>
      <c r="AC153" s="8">
        <v>52.3</v>
      </c>
      <c r="AD153" s="15" t="s">
        <v>37</v>
      </c>
      <c r="AE153" s="7"/>
      <c r="AF153" s="3">
        <v>120</v>
      </c>
      <c r="AG153" s="9">
        <v>71</v>
      </c>
      <c r="AH153" s="10" t="s">
        <v>794</v>
      </c>
      <c r="AI153" s="12" t="s">
        <v>262</v>
      </c>
      <c r="AJ153" s="13">
        <v>40.020000000000003</v>
      </c>
    </row>
    <row r="154" spans="1:36" ht="15.75" x14ac:dyDescent="0.25">
      <c r="A154" s="71"/>
      <c r="B154" s="85"/>
      <c r="C154" s="73"/>
      <c r="D154" s="73"/>
      <c r="E154" s="71"/>
      <c r="F154" s="71"/>
      <c r="G154" s="73"/>
      <c r="H154" s="73"/>
      <c r="I154" s="80"/>
      <c r="J154" s="71"/>
      <c r="K154" s="73"/>
      <c r="L154" s="73"/>
      <c r="M154" s="71"/>
      <c r="N154" s="71"/>
      <c r="O154" s="76"/>
      <c r="P154" s="71"/>
      <c r="Q154" s="71"/>
      <c r="R154" s="71"/>
      <c r="S154" s="71"/>
      <c r="T154" s="71"/>
      <c r="U154" s="71"/>
      <c r="V154" s="71"/>
      <c r="W154" s="71"/>
      <c r="X154" s="108"/>
      <c r="Y154" s="71"/>
      <c r="Z154" s="7" t="s">
        <v>623</v>
      </c>
      <c r="AA154" s="3">
        <v>2</v>
      </c>
      <c r="AB154" s="3">
        <v>1</v>
      </c>
      <c r="AC154" s="8">
        <v>112</v>
      </c>
      <c r="AD154" s="15" t="s">
        <v>37</v>
      </c>
      <c r="AE154" s="7"/>
      <c r="AF154" s="3">
        <v>150</v>
      </c>
      <c r="AG154" s="9">
        <v>133</v>
      </c>
      <c r="AH154" s="10" t="s">
        <v>795</v>
      </c>
      <c r="AI154" s="12" t="s">
        <v>796</v>
      </c>
      <c r="AJ154" s="13">
        <v>42.73</v>
      </c>
    </row>
    <row r="155" spans="1:36" ht="15.75" x14ac:dyDescent="0.25">
      <c r="A155" s="71">
        <v>57</v>
      </c>
      <c r="B155" s="85" t="s">
        <v>43</v>
      </c>
      <c r="C155" s="73" t="s">
        <v>44</v>
      </c>
      <c r="D155" s="73" t="s">
        <v>797</v>
      </c>
      <c r="E155" s="71" t="s">
        <v>798</v>
      </c>
      <c r="F155" s="71" t="s">
        <v>799</v>
      </c>
      <c r="G155" s="73" t="s">
        <v>800</v>
      </c>
      <c r="H155" s="73" t="s">
        <v>801</v>
      </c>
      <c r="I155" s="71" t="s">
        <v>802</v>
      </c>
      <c r="J155" s="71" t="s">
        <v>50</v>
      </c>
      <c r="K155" s="73" t="s">
        <v>189</v>
      </c>
      <c r="L155" s="73" t="s">
        <v>803</v>
      </c>
      <c r="M155" s="71" t="s">
        <v>53</v>
      </c>
      <c r="N155" s="71">
        <v>4.1618899999999996</v>
      </c>
      <c r="O155" s="76">
        <v>39.030299999999997</v>
      </c>
      <c r="P155" s="71">
        <v>4</v>
      </c>
      <c r="Q155" s="71">
        <v>4</v>
      </c>
      <c r="R155" s="71">
        <v>3857</v>
      </c>
      <c r="S155" s="71">
        <v>4021</v>
      </c>
      <c r="T155" s="71">
        <v>74</v>
      </c>
      <c r="U155" s="71" t="s">
        <v>804</v>
      </c>
      <c r="V155" s="71">
        <v>4</v>
      </c>
      <c r="W155" s="71">
        <v>4</v>
      </c>
      <c r="X155" s="108">
        <v>3929775</v>
      </c>
      <c r="Y155" s="71">
        <v>1</v>
      </c>
      <c r="Z155" s="85" t="s">
        <v>624</v>
      </c>
      <c r="AA155" s="3">
        <v>1</v>
      </c>
      <c r="AB155" s="3">
        <v>1</v>
      </c>
      <c r="AC155" s="8">
        <v>36.700000000000003</v>
      </c>
      <c r="AD155" s="15" t="s">
        <v>37</v>
      </c>
      <c r="AE155" s="7"/>
      <c r="AF155" s="3">
        <v>150</v>
      </c>
      <c r="AG155" s="9">
        <v>42</v>
      </c>
      <c r="AH155" s="10" t="s">
        <v>805</v>
      </c>
      <c r="AI155" s="12" t="s">
        <v>180</v>
      </c>
      <c r="AJ155" s="13">
        <v>37.43</v>
      </c>
    </row>
    <row r="156" spans="1:36" ht="15.75" x14ac:dyDescent="0.25">
      <c r="A156" s="71"/>
      <c r="B156" s="85"/>
      <c r="C156" s="73"/>
      <c r="D156" s="73"/>
      <c r="E156" s="71"/>
      <c r="F156" s="71"/>
      <c r="G156" s="73"/>
      <c r="H156" s="73"/>
      <c r="I156" s="71"/>
      <c r="J156" s="71"/>
      <c r="K156" s="73"/>
      <c r="L156" s="73"/>
      <c r="M156" s="71"/>
      <c r="N156" s="71"/>
      <c r="O156" s="76"/>
      <c r="P156" s="71"/>
      <c r="Q156" s="71"/>
      <c r="R156" s="71"/>
      <c r="S156" s="71"/>
      <c r="T156" s="71"/>
      <c r="U156" s="71"/>
      <c r="V156" s="71"/>
      <c r="W156" s="71"/>
      <c r="X156" s="108"/>
      <c r="Y156" s="71"/>
      <c r="Z156" s="85"/>
      <c r="AA156" s="3">
        <v>1</v>
      </c>
      <c r="AB156" s="3">
        <v>2</v>
      </c>
      <c r="AC156" s="8">
        <v>38.200000000000003</v>
      </c>
      <c r="AD156" s="15" t="s">
        <v>37</v>
      </c>
      <c r="AE156" s="7"/>
      <c r="AF156" s="3">
        <v>110</v>
      </c>
      <c r="AG156" s="9">
        <v>42</v>
      </c>
      <c r="AH156" s="10" t="s">
        <v>806</v>
      </c>
      <c r="AI156" s="12" t="s">
        <v>130</v>
      </c>
      <c r="AJ156" s="13">
        <v>40.28</v>
      </c>
    </row>
    <row r="157" spans="1:36" ht="15.75" x14ac:dyDescent="0.25">
      <c r="A157" s="71"/>
      <c r="B157" s="85"/>
      <c r="C157" s="73"/>
      <c r="D157" s="73"/>
      <c r="E157" s="71"/>
      <c r="F157" s="71"/>
      <c r="G157" s="73"/>
      <c r="H157" s="73"/>
      <c r="I157" s="71"/>
      <c r="J157" s="71"/>
      <c r="K157" s="73"/>
      <c r="L157" s="73"/>
      <c r="M157" s="71"/>
      <c r="N157" s="71"/>
      <c r="O157" s="76"/>
      <c r="P157" s="71"/>
      <c r="Q157" s="71"/>
      <c r="R157" s="71"/>
      <c r="S157" s="71"/>
      <c r="T157" s="71"/>
      <c r="U157" s="71"/>
      <c r="V157" s="71"/>
      <c r="W157" s="71"/>
      <c r="X157" s="108"/>
      <c r="Y157" s="71"/>
      <c r="Z157" s="85"/>
      <c r="AA157" s="3">
        <v>1</v>
      </c>
      <c r="AB157" s="3">
        <v>3</v>
      </c>
      <c r="AC157" s="8">
        <v>53.2</v>
      </c>
      <c r="AD157" s="15" t="s">
        <v>37</v>
      </c>
      <c r="AE157" s="7"/>
      <c r="AF157" s="3">
        <v>140</v>
      </c>
      <c r="AG157" s="9">
        <v>68</v>
      </c>
      <c r="AH157" s="10" t="s">
        <v>807</v>
      </c>
      <c r="AI157" s="12" t="s">
        <v>444</v>
      </c>
      <c r="AJ157" s="13">
        <v>38.200000000000003</v>
      </c>
    </row>
    <row r="158" spans="1:36" ht="15.75" x14ac:dyDescent="0.25">
      <c r="A158" s="71"/>
      <c r="B158" s="85"/>
      <c r="C158" s="73"/>
      <c r="D158" s="73"/>
      <c r="E158" s="71"/>
      <c r="F158" s="71"/>
      <c r="G158" s="73"/>
      <c r="H158" s="73"/>
      <c r="I158" s="71"/>
      <c r="J158" s="71"/>
      <c r="K158" s="73"/>
      <c r="L158" s="73"/>
      <c r="M158" s="71"/>
      <c r="N158" s="71"/>
      <c r="O158" s="76"/>
      <c r="P158" s="71"/>
      <c r="Q158" s="71"/>
      <c r="R158" s="71"/>
      <c r="S158" s="71"/>
      <c r="T158" s="71"/>
      <c r="U158" s="71"/>
      <c r="V158" s="71"/>
      <c r="W158" s="71"/>
      <c r="X158" s="108"/>
      <c r="Y158" s="71"/>
      <c r="Z158" s="85"/>
      <c r="AA158" s="3">
        <v>1</v>
      </c>
      <c r="AB158" s="3">
        <v>7</v>
      </c>
      <c r="AC158" s="8">
        <v>49.7</v>
      </c>
      <c r="AD158" s="15" t="s">
        <v>37</v>
      </c>
      <c r="AE158" s="7"/>
      <c r="AF158" s="3">
        <v>140</v>
      </c>
      <c r="AG158" s="9">
        <v>76</v>
      </c>
      <c r="AH158" s="10" t="s">
        <v>812</v>
      </c>
      <c r="AI158" s="12" t="s">
        <v>89</v>
      </c>
      <c r="AJ158" s="13">
        <v>38.869999999999997</v>
      </c>
    </row>
    <row r="159" spans="1:36" ht="15.75" x14ac:dyDescent="0.25">
      <c r="A159" s="71">
        <v>58</v>
      </c>
      <c r="B159" s="85" t="s">
        <v>43</v>
      </c>
      <c r="C159" s="73" t="s">
        <v>44</v>
      </c>
      <c r="D159" s="73" t="s">
        <v>814</v>
      </c>
      <c r="E159" s="71" t="s">
        <v>815</v>
      </c>
      <c r="F159" s="71" t="s">
        <v>816</v>
      </c>
      <c r="G159" s="73" t="s">
        <v>187</v>
      </c>
      <c r="H159" s="73" t="s">
        <v>423</v>
      </c>
      <c r="I159" s="71">
        <v>2019</v>
      </c>
      <c r="J159" s="71" t="s">
        <v>50</v>
      </c>
      <c r="K159" s="73" t="s">
        <v>817</v>
      </c>
      <c r="L159" s="73" t="s">
        <v>112</v>
      </c>
      <c r="M159" s="71" t="s">
        <v>53</v>
      </c>
      <c r="N159" s="71">
        <v>3.9351699999999998</v>
      </c>
      <c r="O159" s="76">
        <v>38.989800000000002</v>
      </c>
      <c r="P159" s="71">
        <v>2</v>
      </c>
      <c r="Q159" s="71">
        <v>2</v>
      </c>
      <c r="R159" s="71">
        <v>3605</v>
      </c>
      <c r="S159" s="71">
        <v>3748</v>
      </c>
      <c r="T159" s="71">
        <v>72</v>
      </c>
      <c r="U159" s="71" t="s">
        <v>113</v>
      </c>
      <c r="V159" s="71">
        <v>2</v>
      </c>
      <c r="W159" s="71">
        <v>2</v>
      </c>
      <c r="X159" s="108">
        <v>3926441</v>
      </c>
      <c r="Y159" s="71">
        <v>1</v>
      </c>
      <c r="Z159" s="85" t="s">
        <v>626</v>
      </c>
      <c r="AA159" s="3">
        <v>1</v>
      </c>
      <c r="AB159" s="3">
        <v>1</v>
      </c>
      <c r="AC159" s="8">
        <v>50.1</v>
      </c>
      <c r="AD159" s="15" t="s">
        <v>37</v>
      </c>
      <c r="AE159" s="7"/>
      <c r="AF159" s="3">
        <v>108</v>
      </c>
      <c r="AG159" s="9">
        <v>67</v>
      </c>
      <c r="AH159" s="10" t="s">
        <v>818</v>
      </c>
      <c r="AI159" s="12" t="s">
        <v>93</v>
      </c>
      <c r="AJ159" s="13">
        <v>38.6</v>
      </c>
    </row>
    <row r="160" spans="1:36" ht="15.75" x14ac:dyDescent="0.25">
      <c r="A160" s="71"/>
      <c r="B160" s="85"/>
      <c r="C160" s="73"/>
      <c r="D160" s="73"/>
      <c r="E160" s="71"/>
      <c r="F160" s="71"/>
      <c r="G160" s="73"/>
      <c r="H160" s="73"/>
      <c r="I160" s="71"/>
      <c r="J160" s="71"/>
      <c r="K160" s="73"/>
      <c r="L160" s="73"/>
      <c r="M160" s="71"/>
      <c r="N160" s="71"/>
      <c r="O160" s="76"/>
      <c r="P160" s="71"/>
      <c r="Q160" s="71"/>
      <c r="R160" s="71"/>
      <c r="S160" s="71"/>
      <c r="T160" s="71"/>
      <c r="U160" s="71"/>
      <c r="V160" s="71"/>
      <c r="W160" s="71"/>
      <c r="X160" s="108"/>
      <c r="Y160" s="71"/>
      <c r="Z160" s="85"/>
      <c r="AA160" s="3">
        <v>1</v>
      </c>
      <c r="AB160" s="3">
        <v>2</v>
      </c>
      <c r="AC160" s="8">
        <v>52.5</v>
      </c>
      <c r="AD160" s="15" t="s">
        <v>37</v>
      </c>
      <c r="AE160" s="7"/>
      <c r="AF160" s="3">
        <v>91</v>
      </c>
      <c r="AG160" s="9">
        <v>73</v>
      </c>
      <c r="AH160" s="10" t="s">
        <v>819</v>
      </c>
      <c r="AI160" s="12" t="s">
        <v>59</v>
      </c>
      <c r="AJ160" s="13">
        <v>38.200000000000003</v>
      </c>
    </row>
    <row r="161" spans="1:36" ht="15.75" x14ac:dyDescent="0.25">
      <c r="A161" s="71">
        <v>59</v>
      </c>
      <c r="B161" s="85" t="s">
        <v>43</v>
      </c>
      <c r="C161" s="73" t="s">
        <v>44</v>
      </c>
      <c r="D161" s="73" t="s">
        <v>822</v>
      </c>
      <c r="E161" s="71" t="s">
        <v>823</v>
      </c>
      <c r="F161" s="71" t="s">
        <v>824</v>
      </c>
      <c r="G161" s="73" t="s">
        <v>640</v>
      </c>
      <c r="H161" s="73" t="s">
        <v>110</v>
      </c>
      <c r="I161" s="71">
        <v>2019</v>
      </c>
      <c r="J161" s="71" t="s">
        <v>50</v>
      </c>
      <c r="K161" s="73" t="s">
        <v>111</v>
      </c>
      <c r="L161" s="73" t="s">
        <v>112</v>
      </c>
      <c r="M161" s="71" t="s">
        <v>53</v>
      </c>
      <c r="N161" s="71">
        <v>3.9283600000000001</v>
      </c>
      <c r="O161" s="76">
        <v>39.089599999999997</v>
      </c>
      <c r="P161" s="71">
        <v>2</v>
      </c>
      <c r="Q161" s="71">
        <v>2</v>
      </c>
      <c r="R161" s="71">
        <v>3619</v>
      </c>
      <c r="S161" s="71">
        <v>3771</v>
      </c>
      <c r="T161" s="71">
        <v>74</v>
      </c>
      <c r="U161" s="71" t="s">
        <v>113</v>
      </c>
      <c r="V161" s="71">
        <v>2</v>
      </c>
      <c r="W161" s="71">
        <v>2</v>
      </c>
      <c r="X161" s="108">
        <v>3919631</v>
      </c>
      <c r="Y161" s="71">
        <v>1</v>
      </c>
      <c r="Z161" s="85" t="s">
        <v>627</v>
      </c>
      <c r="AA161" s="3">
        <v>1</v>
      </c>
      <c r="AB161" s="3">
        <v>1</v>
      </c>
      <c r="AC161" s="8">
        <v>54.3</v>
      </c>
      <c r="AD161" s="15" t="s">
        <v>37</v>
      </c>
      <c r="AE161" s="7"/>
      <c r="AF161" s="3">
        <v>94</v>
      </c>
      <c r="AG161" s="9">
        <v>75</v>
      </c>
      <c r="AH161" s="10" t="s">
        <v>825</v>
      </c>
      <c r="AI161" s="12" t="s">
        <v>234</v>
      </c>
      <c r="AJ161" s="13">
        <v>39</v>
      </c>
    </row>
    <row r="162" spans="1:36" ht="15.75" x14ac:dyDescent="0.25">
      <c r="A162" s="71"/>
      <c r="B162" s="85"/>
      <c r="C162" s="73"/>
      <c r="D162" s="73"/>
      <c r="E162" s="71"/>
      <c r="F162" s="71"/>
      <c r="G162" s="73"/>
      <c r="H162" s="73"/>
      <c r="I162" s="71"/>
      <c r="J162" s="71"/>
      <c r="K162" s="73"/>
      <c r="L162" s="73"/>
      <c r="M162" s="71"/>
      <c r="N162" s="71"/>
      <c r="O162" s="76"/>
      <c r="P162" s="71"/>
      <c r="Q162" s="71"/>
      <c r="R162" s="71"/>
      <c r="S162" s="71"/>
      <c r="T162" s="71"/>
      <c r="U162" s="71"/>
      <c r="V162" s="71"/>
      <c r="W162" s="71"/>
      <c r="X162" s="108"/>
      <c r="Y162" s="71"/>
      <c r="Z162" s="85"/>
      <c r="AA162" s="3">
        <v>1</v>
      </c>
      <c r="AB162" s="3">
        <v>2</v>
      </c>
      <c r="AC162" s="8">
        <v>50.1</v>
      </c>
      <c r="AD162" s="15" t="s">
        <v>37</v>
      </c>
      <c r="AE162" s="7"/>
      <c r="AF162" s="3">
        <v>108</v>
      </c>
      <c r="AG162" s="9">
        <v>66</v>
      </c>
      <c r="AH162" s="10" t="s">
        <v>826</v>
      </c>
      <c r="AI162" s="12" t="s">
        <v>93</v>
      </c>
      <c r="AJ162" s="13">
        <v>38.590000000000003</v>
      </c>
    </row>
    <row r="163" spans="1:36" ht="15.75" x14ac:dyDescent="0.25">
      <c r="A163" s="71"/>
      <c r="B163" s="85"/>
      <c r="C163" s="73"/>
      <c r="D163" s="73"/>
      <c r="E163" s="71"/>
      <c r="F163" s="71"/>
      <c r="G163" s="73"/>
      <c r="H163" s="73"/>
      <c r="I163" s="71"/>
      <c r="J163" s="71"/>
      <c r="K163" s="73"/>
      <c r="L163" s="73"/>
      <c r="M163" s="71"/>
      <c r="N163" s="71"/>
      <c r="O163" s="76"/>
      <c r="P163" s="71"/>
      <c r="Q163" s="71"/>
      <c r="R163" s="71"/>
      <c r="S163" s="71"/>
      <c r="T163" s="71"/>
      <c r="U163" s="71"/>
      <c r="V163" s="71"/>
      <c r="W163" s="71"/>
      <c r="X163" s="108"/>
      <c r="Y163" s="71"/>
      <c r="Z163" s="85"/>
      <c r="AA163" s="3">
        <v>1</v>
      </c>
      <c r="AB163" s="3">
        <v>3</v>
      </c>
      <c r="AC163" s="8">
        <v>106.8</v>
      </c>
      <c r="AD163" s="15" t="s">
        <v>37</v>
      </c>
      <c r="AE163" s="7"/>
      <c r="AF163" s="3">
        <v>150</v>
      </c>
      <c r="AG163" s="9">
        <v>125</v>
      </c>
      <c r="AH163" s="10" t="s">
        <v>827</v>
      </c>
      <c r="AI163" s="12" t="s">
        <v>254</v>
      </c>
      <c r="AJ163" s="13">
        <v>38.92</v>
      </c>
    </row>
    <row r="164" spans="1:36" ht="15.75" x14ac:dyDescent="0.2">
      <c r="A164" s="71">
        <v>60</v>
      </c>
      <c r="B164" s="85" t="s">
        <v>828</v>
      </c>
      <c r="C164" s="73" t="s">
        <v>44</v>
      </c>
      <c r="D164" s="73" t="s">
        <v>829</v>
      </c>
      <c r="E164" s="71" t="s">
        <v>830</v>
      </c>
      <c r="F164" s="71" t="s">
        <v>831</v>
      </c>
      <c r="G164" s="73" t="s">
        <v>917</v>
      </c>
      <c r="H164" s="73" t="s">
        <v>918</v>
      </c>
      <c r="I164" s="71">
        <v>2005</v>
      </c>
      <c r="J164" s="71" t="s">
        <v>50</v>
      </c>
      <c r="K164" s="73" t="s">
        <v>919</v>
      </c>
      <c r="L164" s="73" t="s">
        <v>920</v>
      </c>
      <c r="M164" s="71" t="s">
        <v>53</v>
      </c>
      <c r="N164" s="71">
        <v>4.0136399999999997</v>
      </c>
      <c r="O164" s="76">
        <v>38.9925</v>
      </c>
      <c r="P164" s="71">
        <v>3</v>
      </c>
      <c r="Q164" s="71">
        <v>3</v>
      </c>
      <c r="R164" s="71">
        <v>3697</v>
      </c>
      <c r="S164" s="71">
        <v>3832</v>
      </c>
      <c r="T164" s="71">
        <v>72</v>
      </c>
      <c r="U164" s="71" t="s">
        <v>190</v>
      </c>
      <c r="V164" s="71">
        <v>3</v>
      </c>
      <c r="W164" s="71">
        <v>3</v>
      </c>
      <c r="X164" s="108">
        <v>3826505</v>
      </c>
      <c r="Y164" s="71">
        <v>1</v>
      </c>
      <c r="Z164" s="85" t="s">
        <v>921</v>
      </c>
      <c r="AA164" s="3">
        <v>1</v>
      </c>
      <c r="AB164" s="3">
        <v>1</v>
      </c>
      <c r="AC164" s="8">
        <v>53.2</v>
      </c>
      <c r="AD164" s="3" t="s">
        <v>37</v>
      </c>
      <c r="AE164" s="7"/>
      <c r="AF164" s="3">
        <v>91</v>
      </c>
      <c r="AG164" s="9">
        <v>75</v>
      </c>
      <c r="AH164" s="10" t="s">
        <v>922</v>
      </c>
      <c r="AI164" s="10" t="s">
        <v>923</v>
      </c>
      <c r="AJ164" s="11">
        <v>38.090000000000003</v>
      </c>
    </row>
    <row r="165" spans="1:36" ht="15.75" x14ac:dyDescent="0.2">
      <c r="A165" s="71"/>
      <c r="B165" s="85"/>
      <c r="C165" s="73"/>
      <c r="D165" s="73"/>
      <c r="E165" s="71"/>
      <c r="F165" s="71"/>
      <c r="G165" s="73"/>
      <c r="H165" s="73"/>
      <c r="I165" s="71"/>
      <c r="J165" s="71"/>
      <c r="K165" s="73"/>
      <c r="L165" s="73"/>
      <c r="M165" s="71"/>
      <c r="N165" s="71"/>
      <c r="O165" s="76"/>
      <c r="P165" s="71"/>
      <c r="Q165" s="71"/>
      <c r="R165" s="71"/>
      <c r="S165" s="71"/>
      <c r="T165" s="71"/>
      <c r="U165" s="71"/>
      <c r="V165" s="71"/>
      <c r="W165" s="71"/>
      <c r="X165" s="108"/>
      <c r="Y165" s="71"/>
      <c r="Z165" s="85"/>
      <c r="AA165" s="3">
        <v>1</v>
      </c>
      <c r="AB165" s="3">
        <v>3</v>
      </c>
      <c r="AC165" s="8">
        <v>53.6</v>
      </c>
      <c r="AD165" s="3" t="s">
        <v>37</v>
      </c>
      <c r="AE165" s="7"/>
      <c r="AF165" s="3">
        <v>140</v>
      </c>
      <c r="AG165" s="9">
        <v>66</v>
      </c>
      <c r="AH165" s="10" t="s">
        <v>927</v>
      </c>
      <c r="AI165" s="10" t="s">
        <v>928</v>
      </c>
      <c r="AJ165" s="11">
        <v>39.700000000000003</v>
      </c>
    </row>
    <row r="166" spans="1:36" ht="15.75" x14ac:dyDescent="0.2">
      <c r="A166" s="71">
        <v>61</v>
      </c>
      <c r="B166" s="85" t="s">
        <v>43</v>
      </c>
      <c r="C166" s="73" t="s">
        <v>44</v>
      </c>
      <c r="D166" s="73" t="s">
        <v>832</v>
      </c>
      <c r="E166" s="71" t="s">
        <v>833</v>
      </c>
      <c r="F166" s="71" t="s">
        <v>834</v>
      </c>
      <c r="G166" s="73" t="s">
        <v>933</v>
      </c>
      <c r="H166" s="73" t="s">
        <v>934</v>
      </c>
      <c r="I166" s="71" t="s">
        <v>935</v>
      </c>
      <c r="J166" s="71" t="s">
        <v>50</v>
      </c>
      <c r="K166" s="73" t="s">
        <v>936</v>
      </c>
      <c r="L166" s="73" t="s">
        <v>937</v>
      </c>
      <c r="M166" s="71" t="s">
        <v>53</v>
      </c>
      <c r="N166" s="71">
        <v>3.9139300000000001</v>
      </c>
      <c r="O166" s="76">
        <v>39.200000000000003</v>
      </c>
      <c r="P166" s="71">
        <v>1</v>
      </c>
      <c r="Q166" s="71">
        <v>1</v>
      </c>
      <c r="R166" s="71">
        <v>3591</v>
      </c>
      <c r="S166" s="71">
        <v>3744</v>
      </c>
      <c r="T166" s="71">
        <v>73</v>
      </c>
      <c r="U166" s="71" t="s">
        <v>481</v>
      </c>
      <c r="V166" s="71">
        <v>1</v>
      </c>
      <c r="W166" s="71">
        <v>1</v>
      </c>
      <c r="X166" s="108">
        <v>3913931</v>
      </c>
      <c r="Y166" s="60">
        <v>1</v>
      </c>
      <c r="Z166" s="85" t="s">
        <v>938</v>
      </c>
      <c r="AA166" s="3">
        <v>1</v>
      </c>
      <c r="AB166" s="3">
        <v>1</v>
      </c>
      <c r="AC166" s="8">
        <v>46.8</v>
      </c>
      <c r="AD166" s="3" t="s">
        <v>37</v>
      </c>
      <c r="AE166" s="7"/>
      <c r="AF166" s="3">
        <v>93</v>
      </c>
      <c r="AG166" s="9">
        <v>71</v>
      </c>
      <c r="AH166" s="10" t="s">
        <v>939</v>
      </c>
      <c r="AI166" s="10" t="s">
        <v>940</v>
      </c>
      <c r="AJ166" s="11">
        <v>39.43</v>
      </c>
    </row>
    <row r="167" spans="1:36" ht="15.75" x14ac:dyDescent="0.2">
      <c r="A167" s="71"/>
      <c r="B167" s="85"/>
      <c r="C167" s="73"/>
      <c r="D167" s="73"/>
      <c r="E167" s="71"/>
      <c r="F167" s="71"/>
      <c r="G167" s="73"/>
      <c r="H167" s="73"/>
      <c r="I167" s="71"/>
      <c r="J167" s="71"/>
      <c r="K167" s="73"/>
      <c r="L167" s="73"/>
      <c r="M167" s="71"/>
      <c r="N167" s="71"/>
      <c r="O167" s="76"/>
      <c r="P167" s="71"/>
      <c r="Q167" s="71"/>
      <c r="R167" s="71"/>
      <c r="S167" s="71"/>
      <c r="T167" s="71"/>
      <c r="U167" s="71"/>
      <c r="V167" s="71"/>
      <c r="W167" s="71"/>
      <c r="X167" s="108"/>
      <c r="Y167" s="61"/>
      <c r="Z167" s="85"/>
      <c r="AA167" s="3">
        <v>1</v>
      </c>
      <c r="AB167" s="3">
        <v>2</v>
      </c>
      <c r="AC167" s="8">
        <v>50.8</v>
      </c>
      <c r="AD167" s="3" t="s">
        <v>37</v>
      </c>
      <c r="AE167" s="7"/>
      <c r="AF167" s="3">
        <v>106</v>
      </c>
      <c r="AG167" s="9">
        <v>71</v>
      </c>
      <c r="AH167" s="10" t="s">
        <v>941</v>
      </c>
      <c r="AI167" s="10" t="s">
        <v>942</v>
      </c>
      <c r="AJ167" s="11">
        <v>38.369999999999997</v>
      </c>
    </row>
    <row r="168" spans="1:36" ht="15.75" x14ac:dyDescent="0.2">
      <c r="A168" s="71"/>
      <c r="B168" s="85"/>
      <c r="C168" s="73"/>
      <c r="D168" s="73"/>
      <c r="E168" s="71"/>
      <c r="F168" s="71"/>
      <c r="G168" s="73"/>
      <c r="H168" s="73"/>
      <c r="I168" s="71"/>
      <c r="J168" s="71"/>
      <c r="K168" s="73"/>
      <c r="L168" s="73"/>
      <c r="M168" s="71"/>
      <c r="N168" s="71"/>
      <c r="O168" s="76"/>
      <c r="P168" s="71"/>
      <c r="Q168" s="71"/>
      <c r="R168" s="71"/>
      <c r="S168" s="71"/>
      <c r="T168" s="71"/>
      <c r="U168" s="71"/>
      <c r="V168" s="71"/>
      <c r="W168" s="71"/>
      <c r="X168" s="108"/>
      <c r="Y168" s="62"/>
      <c r="Z168" s="85"/>
      <c r="AA168" s="3">
        <v>1</v>
      </c>
      <c r="AB168" s="3">
        <v>4</v>
      </c>
      <c r="AC168" s="8">
        <v>52.6</v>
      </c>
      <c r="AD168" s="3" t="s">
        <v>37</v>
      </c>
      <c r="AE168" s="7"/>
      <c r="AF168" s="3">
        <v>91</v>
      </c>
      <c r="AG168" s="9">
        <v>73</v>
      </c>
      <c r="AH168" s="10" t="s">
        <v>945</v>
      </c>
      <c r="AI168" s="10" t="s">
        <v>946</v>
      </c>
      <c r="AJ168" s="11">
        <v>38.14</v>
      </c>
    </row>
    <row r="169" spans="1:36" ht="15.75" x14ac:dyDescent="0.2">
      <c r="A169" s="60">
        <v>62</v>
      </c>
      <c r="B169" s="89" t="s">
        <v>43</v>
      </c>
      <c r="C169" s="92" t="s">
        <v>44</v>
      </c>
      <c r="D169" s="92" t="s">
        <v>835</v>
      </c>
      <c r="E169" s="60" t="s">
        <v>836</v>
      </c>
      <c r="F169" s="60" t="s">
        <v>837</v>
      </c>
      <c r="G169" s="92" t="s">
        <v>947</v>
      </c>
      <c r="H169" s="92" t="s">
        <v>948</v>
      </c>
      <c r="I169" s="115">
        <v>43683</v>
      </c>
      <c r="J169" s="60" t="s">
        <v>50</v>
      </c>
      <c r="K169" s="92" t="s">
        <v>949</v>
      </c>
      <c r="L169" s="92" t="s">
        <v>950</v>
      </c>
      <c r="M169" s="60" t="s">
        <v>53</v>
      </c>
      <c r="N169" s="60">
        <v>4.1058300000000001</v>
      </c>
      <c r="O169" s="99">
        <v>39.186700000000002</v>
      </c>
      <c r="P169" s="60">
        <v>4</v>
      </c>
      <c r="Q169" s="60">
        <v>4</v>
      </c>
      <c r="R169" s="60">
        <v>3703</v>
      </c>
      <c r="S169" s="60">
        <v>3938</v>
      </c>
      <c r="T169" s="60">
        <v>74</v>
      </c>
      <c r="U169" s="60" t="s">
        <v>838</v>
      </c>
      <c r="V169" s="60">
        <v>4</v>
      </c>
      <c r="W169" s="60">
        <v>4</v>
      </c>
      <c r="X169" s="97">
        <v>3892871</v>
      </c>
      <c r="Y169" s="60">
        <v>1</v>
      </c>
      <c r="Z169" s="7" t="s">
        <v>956</v>
      </c>
      <c r="AA169" s="3">
        <v>2</v>
      </c>
      <c r="AB169" s="3">
        <v>1</v>
      </c>
      <c r="AC169" s="8">
        <v>65.8</v>
      </c>
      <c r="AD169" s="3" t="s">
        <v>37</v>
      </c>
      <c r="AE169" s="7"/>
      <c r="AF169" s="3">
        <v>130</v>
      </c>
      <c r="AG169" s="9">
        <v>74</v>
      </c>
      <c r="AH169" s="10" t="s">
        <v>957</v>
      </c>
      <c r="AI169" s="10" t="s">
        <v>958</v>
      </c>
      <c r="AJ169" s="11">
        <v>41.91</v>
      </c>
    </row>
    <row r="170" spans="1:36" ht="15.75" x14ac:dyDescent="0.2">
      <c r="A170" s="62"/>
      <c r="B170" s="91"/>
      <c r="C170" s="94"/>
      <c r="D170" s="94"/>
      <c r="E170" s="62"/>
      <c r="F170" s="62"/>
      <c r="G170" s="94"/>
      <c r="H170" s="94"/>
      <c r="I170" s="116"/>
      <c r="J170" s="62"/>
      <c r="K170" s="94"/>
      <c r="L170" s="94"/>
      <c r="M170" s="62"/>
      <c r="N170" s="62"/>
      <c r="O170" s="100"/>
      <c r="P170" s="62"/>
      <c r="Q170" s="62"/>
      <c r="R170" s="62"/>
      <c r="S170" s="62"/>
      <c r="T170" s="62"/>
      <c r="U170" s="62"/>
      <c r="V170" s="62"/>
      <c r="W170" s="62"/>
      <c r="X170" s="98"/>
      <c r="Y170" s="62"/>
      <c r="Z170" s="46" t="s">
        <v>959</v>
      </c>
      <c r="AA170" s="3">
        <v>3</v>
      </c>
      <c r="AB170" s="3">
        <v>1</v>
      </c>
      <c r="AC170" s="8">
        <v>20.5</v>
      </c>
      <c r="AD170" s="3" t="s">
        <v>37</v>
      </c>
      <c r="AE170" s="7"/>
      <c r="AF170" s="3">
        <v>100</v>
      </c>
      <c r="AG170" s="9">
        <v>29</v>
      </c>
      <c r="AH170" s="10" t="s">
        <v>960</v>
      </c>
      <c r="AI170" s="10" t="s">
        <v>961</v>
      </c>
      <c r="AJ170" s="11">
        <v>48.57</v>
      </c>
    </row>
    <row r="171" spans="1:36" ht="15.75" x14ac:dyDescent="0.2">
      <c r="A171" s="60">
        <v>63</v>
      </c>
      <c r="B171" s="89" t="s">
        <v>43</v>
      </c>
      <c r="C171" s="92" t="s">
        <v>44</v>
      </c>
      <c r="D171" s="92" t="s">
        <v>839</v>
      </c>
      <c r="E171" s="60" t="s">
        <v>840</v>
      </c>
      <c r="F171" s="60" t="s">
        <v>841</v>
      </c>
      <c r="G171" s="92" t="s">
        <v>964</v>
      </c>
      <c r="H171" s="92" t="s">
        <v>698</v>
      </c>
      <c r="I171" s="60">
        <v>2019</v>
      </c>
      <c r="J171" s="60" t="s">
        <v>50</v>
      </c>
      <c r="K171" s="92" t="s">
        <v>424</v>
      </c>
      <c r="L171" s="92" t="s">
        <v>112</v>
      </c>
      <c r="M171" s="60" t="s">
        <v>53</v>
      </c>
      <c r="N171" s="60">
        <v>4.1334</v>
      </c>
      <c r="O171" s="99">
        <v>39.054699999999997</v>
      </c>
      <c r="P171" s="60">
        <v>4</v>
      </c>
      <c r="Q171" s="60">
        <v>4</v>
      </c>
      <c r="R171" s="60">
        <v>3823</v>
      </c>
      <c r="S171" s="60">
        <v>4017</v>
      </c>
      <c r="T171" s="60">
        <v>73</v>
      </c>
      <c r="U171" s="60" t="s">
        <v>113</v>
      </c>
      <c r="V171" s="60">
        <v>4</v>
      </c>
      <c r="W171" s="60">
        <v>4</v>
      </c>
      <c r="X171" s="97">
        <v>3886190</v>
      </c>
      <c r="Y171" s="60">
        <v>1</v>
      </c>
      <c r="Z171" s="89" t="s">
        <v>965</v>
      </c>
      <c r="AA171" s="3">
        <v>1</v>
      </c>
      <c r="AB171" s="3">
        <v>2</v>
      </c>
      <c r="AC171" s="8">
        <v>52.9</v>
      </c>
      <c r="AD171" s="3" t="s">
        <v>37</v>
      </c>
      <c r="AE171" s="7"/>
      <c r="AF171" s="3">
        <v>110</v>
      </c>
      <c r="AG171" s="9">
        <v>63</v>
      </c>
      <c r="AH171" s="10" t="s">
        <v>968</v>
      </c>
      <c r="AI171" s="10" t="s">
        <v>940</v>
      </c>
      <c r="AJ171" s="11">
        <v>38.19</v>
      </c>
    </row>
    <row r="172" spans="1:36" ht="15.75" x14ac:dyDescent="0.2">
      <c r="A172" s="62"/>
      <c r="B172" s="91"/>
      <c r="C172" s="94"/>
      <c r="D172" s="94"/>
      <c r="E172" s="62"/>
      <c r="F172" s="62"/>
      <c r="G172" s="94"/>
      <c r="H172" s="94"/>
      <c r="I172" s="62"/>
      <c r="J172" s="62"/>
      <c r="K172" s="94"/>
      <c r="L172" s="94"/>
      <c r="M172" s="62"/>
      <c r="N172" s="62"/>
      <c r="O172" s="100"/>
      <c r="P172" s="62"/>
      <c r="Q172" s="62"/>
      <c r="R172" s="62"/>
      <c r="S172" s="62"/>
      <c r="T172" s="62"/>
      <c r="U172" s="62"/>
      <c r="V172" s="62"/>
      <c r="W172" s="62"/>
      <c r="X172" s="98"/>
      <c r="Y172" s="62"/>
      <c r="Z172" s="91"/>
      <c r="AA172" s="3">
        <v>1</v>
      </c>
      <c r="AB172" s="3">
        <v>5</v>
      </c>
      <c r="AC172" s="8">
        <v>59.7</v>
      </c>
      <c r="AD172" s="3" t="s">
        <v>37</v>
      </c>
      <c r="AE172" s="7"/>
      <c r="AF172" s="3">
        <v>100</v>
      </c>
      <c r="AG172" s="9">
        <v>71</v>
      </c>
      <c r="AH172" s="10" t="s">
        <v>973</v>
      </c>
      <c r="AI172" s="10" t="s">
        <v>974</v>
      </c>
      <c r="AJ172" s="11">
        <v>38.74</v>
      </c>
    </row>
    <row r="173" spans="1:36" ht="15.75" x14ac:dyDescent="0.2">
      <c r="A173" s="60">
        <v>64</v>
      </c>
      <c r="B173" s="89" t="s">
        <v>43</v>
      </c>
      <c r="C173" s="92" t="s">
        <v>44</v>
      </c>
      <c r="D173" s="92" t="s">
        <v>842</v>
      </c>
      <c r="E173" s="60" t="s">
        <v>843</v>
      </c>
      <c r="F173" s="60" t="s">
        <v>844</v>
      </c>
      <c r="G173" s="92" t="s">
        <v>975</v>
      </c>
      <c r="H173" s="92" t="s">
        <v>976</v>
      </c>
      <c r="I173" s="60" t="s">
        <v>977</v>
      </c>
      <c r="J173" s="60" t="s">
        <v>50</v>
      </c>
      <c r="K173" s="92" t="s">
        <v>978</v>
      </c>
      <c r="L173" s="92" t="s">
        <v>979</v>
      </c>
      <c r="M173" s="60" t="s">
        <v>53</v>
      </c>
      <c r="N173" s="60">
        <v>4.02332</v>
      </c>
      <c r="O173" s="99">
        <v>38.984400000000001</v>
      </c>
      <c r="P173" s="60">
        <v>6</v>
      </c>
      <c r="Q173" s="60">
        <v>6</v>
      </c>
      <c r="R173" s="60">
        <v>3693</v>
      </c>
      <c r="S173" s="60">
        <v>3855</v>
      </c>
      <c r="T173" s="60">
        <v>74</v>
      </c>
      <c r="U173" s="60" t="s">
        <v>845</v>
      </c>
      <c r="V173" s="60">
        <v>6</v>
      </c>
      <c r="W173" s="60">
        <v>6</v>
      </c>
      <c r="X173" s="97">
        <v>3864628</v>
      </c>
      <c r="Y173" s="60">
        <v>1</v>
      </c>
      <c r="Z173" s="7" t="s">
        <v>980</v>
      </c>
      <c r="AA173" s="3">
        <v>1</v>
      </c>
      <c r="AB173" s="3">
        <v>3</v>
      </c>
      <c r="AC173" s="8">
        <v>40.799999999999997</v>
      </c>
      <c r="AD173" s="3" t="s">
        <v>37</v>
      </c>
      <c r="AE173" s="7"/>
      <c r="AF173" s="3">
        <v>130</v>
      </c>
      <c r="AG173" s="9">
        <v>55</v>
      </c>
      <c r="AH173" s="10" t="s">
        <v>983</v>
      </c>
      <c r="AI173" s="10" t="s">
        <v>984</v>
      </c>
      <c r="AJ173" s="11">
        <v>38.6</v>
      </c>
    </row>
    <row r="174" spans="1:36" ht="15.75" x14ac:dyDescent="0.2">
      <c r="A174" s="62"/>
      <c r="B174" s="91"/>
      <c r="C174" s="94"/>
      <c r="D174" s="94"/>
      <c r="E174" s="62"/>
      <c r="F174" s="62"/>
      <c r="G174" s="94"/>
      <c r="H174" s="94"/>
      <c r="I174" s="62"/>
      <c r="J174" s="62"/>
      <c r="K174" s="94"/>
      <c r="L174" s="94"/>
      <c r="M174" s="62"/>
      <c r="N174" s="62"/>
      <c r="O174" s="100"/>
      <c r="P174" s="62"/>
      <c r="Q174" s="62"/>
      <c r="R174" s="62"/>
      <c r="S174" s="62"/>
      <c r="T174" s="62"/>
      <c r="U174" s="62"/>
      <c r="V174" s="62"/>
      <c r="W174" s="62"/>
      <c r="X174" s="98"/>
      <c r="Y174" s="62"/>
      <c r="Z174" s="7" t="s">
        <v>988</v>
      </c>
      <c r="AA174" s="3">
        <v>2</v>
      </c>
      <c r="AB174" s="3">
        <v>1</v>
      </c>
      <c r="AC174" s="8">
        <v>76.5</v>
      </c>
      <c r="AD174" s="3" t="s">
        <v>37</v>
      </c>
      <c r="AE174" s="7"/>
      <c r="AF174" s="3">
        <v>130</v>
      </c>
      <c r="AG174" s="9">
        <v>76</v>
      </c>
      <c r="AH174" s="10" t="s">
        <v>1355</v>
      </c>
      <c r="AI174" s="10" t="s">
        <v>987</v>
      </c>
      <c r="AJ174" s="11">
        <v>42.75</v>
      </c>
    </row>
    <row r="175" spans="1:36" ht="15.75" x14ac:dyDescent="0.2">
      <c r="A175" s="71">
        <v>65</v>
      </c>
      <c r="B175" s="85" t="s">
        <v>43</v>
      </c>
      <c r="C175" s="73" t="s">
        <v>44</v>
      </c>
      <c r="D175" s="73" t="s">
        <v>846</v>
      </c>
      <c r="E175" s="71" t="s">
        <v>847</v>
      </c>
      <c r="F175" s="71" t="s">
        <v>848</v>
      </c>
      <c r="G175" s="73" t="s">
        <v>989</v>
      </c>
      <c r="H175" s="73" t="s">
        <v>990</v>
      </c>
      <c r="I175" s="71">
        <v>2016</v>
      </c>
      <c r="J175" s="71" t="s">
        <v>50</v>
      </c>
      <c r="K175" s="73" t="s">
        <v>991</v>
      </c>
      <c r="L175" s="73" t="s">
        <v>992</v>
      </c>
      <c r="M175" s="71" t="s">
        <v>53</v>
      </c>
      <c r="N175" s="71">
        <v>3.8732700000000002</v>
      </c>
      <c r="O175" s="76">
        <v>39.089399999999998</v>
      </c>
      <c r="P175" s="71">
        <v>2</v>
      </c>
      <c r="Q175" s="71">
        <v>2</v>
      </c>
      <c r="R175" s="71">
        <v>3508</v>
      </c>
      <c r="S175" s="71">
        <v>3661</v>
      </c>
      <c r="T175" s="71">
        <v>73</v>
      </c>
      <c r="U175" s="71" t="s">
        <v>804</v>
      </c>
      <c r="V175" s="71">
        <v>2</v>
      </c>
      <c r="W175" s="71">
        <v>2</v>
      </c>
      <c r="X175" s="108">
        <v>3864540</v>
      </c>
      <c r="Y175" s="71">
        <v>1</v>
      </c>
      <c r="Z175" s="85" t="s">
        <v>993</v>
      </c>
      <c r="AA175" s="3">
        <v>1</v>
      </c>
      <c r="AB175" s="3">
        <v>1</v>
      </c>
      <c r="AC175" s="8">
        <v>52.5</v>
      </c>
      <c r="AD175" s="3" t="s">
        <v>37</v>
      </c>
      <c r="AE175" s="7"/>
      <c r="AF175" s="3">
        <v>91</v>
      </c>
      <c r="AG175" s="9">
        <v>73</v>
      </c>
      <c r="AH175" s="10" t="s">
        <v>994</v>
      </c>
      <c r="AI175" s="10" t="s">
        <v>923</v>
      </c>
      <c r="AJ175" s="11">
        <v>38.19</v>
      </c>
    </row>
    <row r="176" spans="1:36" ht="15.75" x14ac:dyDescent="0.2">
      <c r="A176" s="71"/>
      <c r="B176" s="85"/>
      <c r="C176" s="73"/>
      <c r="D176" s="73"/>
      <c r="E176" s="71"/>
      <c r="F176" s="71"/>
      <c r="G176" s="73"/>
      <c r="H176" s="73"/>
      <c r="I176" s="71"/>
      <c r="J176" s="71"/>
      <c r="K176" s="73"/>
      <c r="L176" s="73"/>
      <c r="M176" s="71"/>
      <c r="N176" s="71"/>
      <c r="O176" s="76"/>
      <c r="P176" s="71"/>
      <c r="Q176" s="71"/>
      <c r="R176" s="71"/>
      <c r="S176" s="71"/>
      <c r="T176" s="71"/>
      <c r="U176" s="71"/>
      <c r="V176" s="71"/>
      <c r="W176" s="71"/>
      <c r="X176" s="108"/>
      <c r="Y176" s="71"/>
      <c r="Z176" s="85"/>
      <c r="AA176" s="3">
        <v>1</v>
      </c>
      <c r="AB176" s="3">
        <v>2</v>
      </c>
      <c r="AC176" s="8">
        <v>67</v>
      </c>
      <c r="AD176" s="3" t="s">
        <v>37</v>
      </c>
      <c r="AE176" s="7"/>
      <c r="AF176" s="3">
        <v>130</v>
      </c>
      <c r="AG176" s="9">
        <v>61</v>
      </c>
      <c r="AH176" s="10" t="s">
        <v>995</v>
      </c>
      <c r="AI176" s="10" t="s">
        <v>996</v>
      </c>
      <c r="AJ176" s="11">
        <v>39.19</v>
      </c>
    </row>
    <row r="177" spans="1:36" ht="15.75" x14ac:dyDescent="0.2">
      <c r="A177" s="3">
        <v>68</v>
      </c>
      <c r="B177" s="7" t="s">
        <v>43</v>
      </c>
      <c r="C177" s="10" t="s">
        <v>44</v>
      </c>
      <c r="D177" s="10" t="s">
        <v>857</v>
      </c>
      <c r="E177" s="3" t="s">
        <v>1023</v>
      </c>
      <c r="F177" s="3" t="s">
        <v>858</v>
      </c>
      <c r="G177" s="10" t="s">
        <v>1024</v>
      </c>
      <c r="H177" s="10" t="s">
        <v>1025</v>
      </c>
      <c r="I177" s="7">
        <v>2018</v>
      </c>
      <c r="J177" s="3" t="s">
        <v>642</v>
      </c>
      <c r="K177" s="10" t="s">
        <v>1026</v>
      </c>
      <c r="L177" s="10" t="s">
        <v>1027</v>
      </c>
      <c r="M177" s="3" t="s">
        <v>53</v>
      </c>
      <c r="N177" s="3">
        <v>4.0455500000000004</v>
      </c>
      <c r="O177" s="17">
        <v>38.975499999999997</v>
      </c>
      <c r="P177" s="3">
        <v>9</v>
      </c>
      <c r="Q177" s="3">
        <v>9</v>
      </c>
      <c r="R177" s="3">
        <v>3630</v>
      </c>
      <c r="S177" s="3">
        <v>3867</v>
      </c>
      <c r="T177" s="3">
        <v>73</v>
      </c>
      <c r="U177" s="3" t="s">
        <v>859</v>
      </c>
      <c r="V177" s="3">
        <v>9</v>
      </c>
      <c r="W177" s="3">
        <v>9</v>
      </c>
      <c r="X177" s="44">
        <v>3827138</v>
      </c>
      <c r="Y177" s="3">
        <v>1</v>
      </c>
      <c r="Z177" s="46" t="s">
        <v>1028</v>
      </c>
      <c r="AA177" s="3">
        <v>2</v>
      </c>
      <c r="AB177" s="3">
        <v>2</v>
      </c>
      <c r="AC177" s="8">
        <v>84.3</v>
      </c>
      <c r="AD177" s="3" t="s">
        <v>37</v>
      </c>
      <c r="AE177" s="7"/>
      <c r="AF177" s="3">
        <v>140</v>
      </c>
      <c r="AG177" s="9">
        <v>70</v>
      </c>
      <c r="AH177" s="10" t="s">
        <v>1037</v>
      </c>
      <c r="AI177" s="10" t="s">
        <v>1038</v>
      </c>
      <c r="AJ177" s="11">
        <v>41.86</v>
      </c>
    </row>
    <row r="178" spans="1:36" ht="15.75" x14ac:dyDescent="0.2">
      <c r="A178" s="60">
        <v>69</v>
      </c>
      <c r="B178" s="89" t="s">
        <v>43</v>
      </c>
      <c r="C178" s="92" t="s">
        <v>44</v>
      </c>
      <c r="D178" s="92" t="s">
        <v>860</v>
      </c>
      <c r="E178" s="60" t="s">
        <v>861</v>
      </c>
      <c r="F178" s="60" t="s">
        <v>862</v>
      </c>
      <c r="G178" s="92" t="s">
        <v>1024</v>
      </c>
      <c r="H178" s="92" t="s">
        <v>1044</v>
      </c>
      <c r="I178" s="105">
        <v>42078</v>
      </c>
      <c r="J178" s="60" t="s">
        <v>50</v>
      </c>
      <c r="K178" s="92" t="s">
        <v>863</v>
      </c>
      <c r="L178" s="92" t="s">
        <v>1045</v>
      </c>
      <c r="M178" s="60" t="s">
        <v>53</v>
      </c>
      <c r="N178" s="60">
        <v>3.85006</v>
      </c>
      <c r="O178" s="99">
        <v>39.273899999999998</v>
      </c>
      <c r="P178" s="60">
        <v>2</v>
      </c>
      <c r="Q178" s="60">
        <v>2</v>
      </c>
      <c r="R178" s="60">
        <v>3483</v>
      </c>
      <c r="S178" s="60">
        <v>3729</v>
      </c>
      <c r="T178" s="60">
        <v>73</v>
      </c>
      <c r="U178" s="60" t="s">
        <v>864</v>
      </c>
      <c r="V178" s="60">
        <v>2</v>
      </c>
      <c r="W178" s="60">
        <v>2</v>
      </c>
      <c r="X178" s="97">
        <v>3824908</v>
      </c>
      <c r="Y178" s="60">
        <v>1</v>
      </c>
      <c r="Z178" s="89" t="s">
        <v>1046</v>
      </c>
      <c r="AA178" s="3">
        <v>1</v>
      </c>
      <c r="AB178" s="3">
        <v>3</v>
      </c>
      <c r="AC178" s="8">
        <v>35.1</v>
      </c>
      <c r="AD178" s="3" t="s">
        <v>37</v>
      </c>
      <c r="AE178" s="7"/>
      <c r="AF178" s="3">
        <v>100</v>
      </c>
      <c r="AG178" s="9">
        <v>40</v>
      </c>
      <c r="AH178" s="10" t="s">
        <v>1050</v>
      </c>
      <c r="AI178" s="10" t="s">
        <v>1051</v>
      </c>
      <c r="AJ178" s="11">
        <v>38.82</v>
      </c>
    </row>
    <row r="179" spans="1:36" ht="15.75" x14ac:dyDescent="0.2">
      <c r="A179" s="62"/>
      <c r="B179" s="91"/>
      <c r="C179" s="94"/>
      <c r="D179" s="94"/>
      <c r="E179" s="62"/>
      <c r="F179" s="62"/>
      <c r="G179" s="94"/>
      <c r="H179" s="94"/>
      <c r="I179" s="107"/>
      <c r="J179" s="62"/>
      <c r="K179" s="94"/>
      <c r="L179" s="94"/>
      <c r="M179" s="62"/>
      <c r="N179" s="62"/>
      <c r="O179" s="100"/>
      <c r="P179" s="62"/>
      <c r="Q179" s="62"/>
      <c r="R179" s="62"/>
      <c r="S179" s="62"/>
      <c r="T179" s="62"/>
      <c r="U179" s="62"/>
      <c r="V179" s="62"/>
      <c r="W179" s="62"/>
      <c r="X179" s="98"/>
      <c r="Y179" s="62"/>
      <c r="Z179" s="91"/>
      <c r="AA179" s="3">
        <v>1</v>
      </c>
      <c r="AB179" s="3">
        <v>5</v>
      </c>
      <c r="AC179" s="8">
        <v>32.5</v>
      </c>
      <c r="AD179" s="3" t="s">
        <v>37</v>
      </c>
      <c r="AE179" s="7"/>
      <c r="AF179" s="3">
        <v>150</v>
      </c>
      <c r="AG179" s="9">
        <v>45</v>
      </c>
      <c r="AH179" s="10" t="s">
        <v>1054</v>
      </c>
      <c r="AI179" s="10" t="s">
        <v>1055</v>
      </c>
      <c r="AJ179" s="11">
        <v>40.42</v>
      </c>
    </row>
    <row r="180" spans="1:36" ht="15.75" x14ac:dyDescent="0.2">
      <c r="A180" s="71">
        <v>70</v>
      </c>
      <c r="B180" s="85" t="s">
        <v>43</v>
      </c>
      <c r="C180" s="73" t="s">
        <v>44</v>
      </c>
      <c r="D180" s="73" t="s">
        <v>1059</v>
      </c>
      <c r="E180" s="71" t="s">
        <v>865</v>
      </c>
      <c r="F180" s="71" t="s">
        <v>866</v>
      </c>
      <c r="G180" s="73" t="s">
        <v>867</v>
      </c>
      <c r="H180" s="73" t="s">
        <v>868</v>
      </c>
      <c r="I180" s="80">
        <v>42382</v>
      </c>
      <c r="J180" s="71" t="s">
        <v>50</v>
      </c>
      <c r="K180" s="73" t="s">
        <v>1060</v>
      </c>
      <c r="L180" s="73" t="s">
        <v>1061</v>
      </c>
      <c r="M180" s="71" t="s">
        <v>53</v>
      </c>
      <c r="N180" s="71">
        <v>3.9231500000000001</v>
      </c>
      <c r="O180" s="76">
        <v>39.0212</v>
      </c>
      <c r="P180" s="71">
        <v>3</v>
      </c>
      <c r="Q180" s="71">
        <v>3</v>
      </c>
      <c r="R180" s="71">
        <v>3491</v>
      </c>
      <c r="S180" s="71">
        <v>3818</v>
      </c>
      <c r="T180" s="71">
        <v>72</v>
      </c>
      <c r="U180" s="71" t="s">
        <v>869</v>
      </c>
      <c r="V180" s="71">
        <v>3</v>
      </c>
      <c r="W180" s="71">
        <v>3</v>
      </c>
      <c r="X180" s="108">
        <v>3815016</v>
      </c>
      <c r="Y180" s="71">
        <v>1</v>
      </c>
      <c r="Z180" s="7" t="s">
        <v>1062</v>
      </c>
      <c r="AA180" s="3">
        <v>1</v>
      </c>
      <c r="AB180" s="3">
        <v>1</v>
      </c>
      <c r="AC180" s="8">
        <v>35.200000000000003</v>
      </c>
      <c r="AD180" s="3" t="s">
        <v>37</v>
      </c>
      <c r="AE180" s="7"/>
      <c r="AF180" s="3">
        <v>150</v>
      </c>
      <c r="AG180" s="9">
        <v>47</v>
      </c>
      <c r="AH180" s="10" t="s">
        <v>1063</v>
      </c>
      <c r="AI180" s="10" t="s">
        <v>1064</v>
      </c>
      <c r="AJ180" s="11">
        <v>39.79</v>
      </c>
    </row>
    <row r="181" spans="1:36" ht="15.75" x14ac:dyDescent="0.2">
      <c r="A181" s="71"/>
      <c r="B181" s="85"/>
      <c r="C181" s="73"/>
      <c r="D181" s="73"/>
      <c r="E181" s="71"/>
      <c r="F181" s="71"/>
      <c r="G181" s="73"/>
      <c r="H181" s="73"/>
      <c r="I181" s="80"/>
      <c r="J181" s="71"/>
      <c r="K181" s="73"/>
      <c r="L181" s="73"/>
      <c r="M181" s="71"/>
      <c r="N181" s="71"/>
      <c r="O181" s="76"/>
      <c r="P181" s="71"/>
      <c r="Q181" s="71"/>
      <c r="R181" s="71"/>
      <c r="S181" s="71"/>
      <c r="T181" s="71"/>
      <c r="U181" s="71"/>
      <c r="V181" s="71"/>
      <c r="W181" s="71"/>
      <c r="X181" s="108"/>
      <c r="Y181" s="71"/>
      <c r="Z181" s="7"/>
      <c r="AA181" s="3">
        <v>2</v>
      </c>
      <c r="AB181" s="3">
        <v>2</v>
      </c>
      <c r="AC181" s="8">
        <v>29.9</v>
      </c>
      <c r="AD181" s="3" t="s">
        <v>37</v>
      </c>
      <c r="AE181" s="7"/>
      <c r="AF181" s="3">
        <v>130</v>
      </c>
      <c r="AG181" s="9">
        <v>37</v>
      </c>
      <c r="AH181" s="10" t="s">
        <v>1074</v>
      </c>
      <c r="AI181" s="10" t="s">
        <v>1075</v>
      </c>
      <c r="AJ181" s="11">
        <v>36.950000000000003</v>
      </c>
    </row>
    <row r="182" spans="1:36" ht="15.75" x14ac:dyDescent="0.2">
      <c r="A182" s="3">
        <v>71</v>
      </c>
      <c r="B182" s="7" t="s">
        <v>43</v>
      </c>
      <c r="C182" s="10" t="s">
        <v>44</v>
      </c>
      <c r="D182" s="10" t="s">
        <v>870</v>
      </c>
      <c r="E182" s="3" t="s">
        <v>871</v>
      </c>
      <c r="F182" s="3" t="s">
        <v>872</v>
      </c>
      <c r="G182" s="10" t="s">
        <v>873</v>
      </c>
      <c r="H182" s="10" t="s">
        <v>874</v>
      </c>
      <c r="I182" s="3">
        <v>2015</v>
      </c>
      <c r="J182" s="3" t="s">
        <v>50</v>
      </c>
      <c r="K182" s="10" t="s">
        <v>936</v>
      </c>
      <c r="L182" s="10" t="s">
        <v>1076</v>
      </c>
      <c r="M182" s="3" t="s">
        <v>53</v>
      </c>
      <c r="N182" s="3">
        <v>3.8098200000000002</v>
      </c>
      <c r="O182" s="17">
        <v>39</v>
      </c>
      <c r="P182" s="3">
        <v>1</v>
      </c>
      <c r="Q182" s="3">
        <v>1</v>
      </c>
      <c r="R182" s="3">
        <v>3344</v>
      </c>
      <c r="S182" s="3">
        <v>3615</v>
      </c>
      <c r="T182" s="3">
        <v>73</v>
      </c>
      <c r="U182" s="3" t="s">
        <v>875</v>
      </c>
      <c r="V182" s="3">
        <v>1</v>
      </c>
      <c r="W182" s="3">
        <v>1</v>
      </c>
      <c r="X182" s="44">
        <v>3809822</v>
      </c>
      <c r="Y182" s="3">
        <v>1</v>
      </c>
      <c r="Z182" s="7" t="s">
        <v>1077</v>
      </c>
      <c r="AA182" s="3">
        <v>1</v>
      </c>
      <c r="AB182" s="3">
        <v>1</v>
      </c>
      <c r="AC182" s="8">
        <v>61</v>
      </c>
      <c r="AD182" s="3" t="s">
        <v>37</v>
      </c>
      <c r="AE182" s="7"/>
      <c r="AF182" s="3">
        <v>130</v>
      </c>
      <c r="AG182" s="9">
        <v>51</v>
      </c>
      <c r="AH182" s="10" t="s">
        <v>1078</v>
      </c>
      <c r="AI182" s="10" t="s">
        <v>1079</v>
      </c>
      <c r="AJ182" s="11">
        <v>37.979999999999997</v>
      </c>
    </row>
    <row r="183" spans="1:36" ht="15.75" x14ac:dyDescent="0.2">
      <c r="A183" s="71">
        <v>72</v>
      </c>
      <c r="B183" s="85" t="s">
        <v>43</v>
      </c>
      <c r="C183" s="73" t="s">
        <v>44</v>
      </c>
      <c r="D183" s="73" t="s">
        <v>876</v>
      </c>
      <c r="E183" s="71" t="s">
        <v>877</v>
      </c>
      <c r="F183" s="71" t="s">
        <v>878</v>
      </c>
      <c r="G183" s="73" t="s">
        <v>1084</v>
      </c>
      <c r="H183" s="73" t="s">
        <v>1085</v>
      </c>
      <c r="I183" s="71" t="s">
        <v>1086</v>
      </c>
      <c r="J183" s="71" t="s">
        <v>50</v>
      </c>
      <c r="K183" s="73" t="s">
        <v>1087</v>
      </c>
      <c r="L183" s="73" t="s">
        <v>1088</v>
      </c>
      <c r="M183" s="71" t="s">
        <v>53</v>
      </c>
      <c r="N183" s="71">
        <v>3.8033199999999998</v>
      </c>
      <c r="O183" s="76">
        <v>39.200000000000003</v>
      </c>
      <c r="P183" s="71">
        <v>1</v>
      </c>
      <c r="Q183" s="71">
        <v>1</v>
      </c>
      <c r="R183" s="71">
        <v>3484</v>
      </c>
      <c r="S183" s="71">
        <v>3625</v>
      </c>
      <c r="T183" s="71">
        <v>73</v>
      </c>
      <c r="U183" s="71" t="s">
        <v>74</v>
      </c>
      <c r="V183" s="71">
        <v>1</v>
      </c>
      <c r="W183" s="71">
        <v>1</v>
      </c>
      <c r="X183" s="108">
        <v>3803317</v>
      </c>
      <c r="Y183" s="71">
        <v>1</v>
      </c>
      <c r="Z183" s="85" t="s">
        <v>1089</v>
      </c>
      <c r="AA183" s="3">
        <v>1</v>
      </c>
      <c r="AB183" s="3">
        <v>1</v>
      </c>
      <c r="AC183" s="8">
        <v>50.8</v>
      </c>
      <c r="AD183" s="3" t="s">
        <v>37</v>
      </c>
      <c r="AE183" s="7"/>
      <c r="AF183" s="3">
        <v>140</v>
      </c>
      <c r="AG183" s="9">
        <v>68</v>
      </c>
      <c r="AH183" s="10" t="s">
        <v>1090</v>
      </c>
      <c r="AI183" s="10" t="s">
        <v>1091</v>
      </c>
      <c r="AJ183" s="11">
        <v>38.799999999999997</v>
      </c>
    </row>
    <row r="184" spans="1:36" ht="15.75" x14ac:dyDescent="0.2">
      <c r="A184" s="71"/>
      <c r="B184" s="85"/>
      <c r="C184" s="73"/>
      <c r="D184" s="73"/>
      <c r="E184" s="71"/>
      <c r="F184" s="71"/>
      <c r="G184" s="73"/>
      <c r="H184" s="73"/>
      <c r="I184" s="71"/>
      <c r="J184" s="71"/>
      <c r="K184" s="73"/>
      <c r="L184" s="73"/>
      <c r="M184" s="71"/>
      <c r="N184" s="71"/>
      <c r="O184" s="76"/>
      <c r="P184" s="71"/>
      <c r="Q184" s="71"/>
      <c r="R184" s="71"/>
      <c r="S184" s="71"/>
      <c r="T184" s="71"/>
      <c r="U184" s="71"/>
      <c r="V184" s="71"/>
      <c r="W184" s="71"/>
      <c r="X184" s="108"/>
      <c r="Y184" s="71"/>
      <c r="Z184" s="85"/>
      <c r="AA184" s="3">
        <v>1</v>
      </c>
      <c r="AB184" s="3">
        <v>2</v>
      </c>
      <c r="AC184" s="8">
        <v>49.1</v>
      </c>
      <c r="AD184" s="3" t="s">
        <v>37</v>
      </c>
      <c r="AE184" s="7"/>
      <c r="AF184" s="3">
        <v>110</v>
      </c>
      <c r="AG184" s="9">
        <v>52</v>
      </c>
      <c r="AH184" s="10" t="s">
        <v>1092</v>
      </c>
      <c r="AI184" s="10" t="s">
        <v>1093</v>
      </c>
      <c r="AJ184" s="11">
        <v>39.51</v>
      </c>
    </row>
    <row r="185" spans="1:36" ht="15.75" x14ac:dyDescent="0.2">
      <c r="A185" s="71"/>
      <c r="B185" s="85"/>
      <c r="C185" s="73"/>
      <c r="D185" s="73"/>
      <c r="E185" s="71"/>
      <c r="F185" s="71"/>
      <c r="G185" s="73"/>
      <c r="H185" s="73"/>
      <c r="I185" s="71"/>
      <c r="J185" s="71"/>
      <c r="K185" s="73"/>
      <c r="L185" s="73"/>
      <c r="M185" s="71"/>
      <c r="N185" s="71"/>
      <c r="O185" s="76"/>
      <c r="P185" s="71"/>
      <c r="Q185" s="71"/>
      <c r="R185" s="71"/>
      <c r="S185" s="71"/>
      <c r="T185" s="71"/>
      <c r="U185" s="71"/>
      <c r="V185" s="71"/>
      <c r="W185" s="71"/>
      <c r="X185" s="108"/>
      <c r="Y185" s="71"/>
      <c r="Z185" s="85"/>
      <c r="AA185" s="3">
        <v>1</v>
      </c>
      <c r="AB185" s="3">
        <v>3</v>
      </c>
      <c r="AC185" s="8">
        <v>44.7</v>
      </c>
      <c r="AD185" s="3" t="s">
        <v>37</v>
      </c>
      <c r="AE185" s="7"/>
      <c r="AF185" s="3">
        <v>150</v>
      </c>
      <c r="AG185" s="9">
        <v>64</v>
      </c>
      <c r="AH185" s="10" t="s">
        <v>1094</v>
      </c>
      <c r="AI185" s="10" t="s">
        <v>1051</v>
      </c>
      <c r="AJ185" s="11">
        <v>39.32</v>
      </c>
    </row>
    <row r="186" spans="1:36" ht="15.75" x14ac:dyDescent="0.2">
      <c r="A186" s="3">
        <v>74</v>
      </c>
      <c r="B186" s="7" t="s">
        <v>43</v>
      </c>
      <c r="C186" s="10" t="s">
        <v>44</v>
      </c>
      <c r="D186" s="10" t="s">
        <v>882</v>
      </c>
      <c r="E186" s="3" t="s">
        <v>883</v>
      </c>
      <c r="F186" s="3" t="s">
        <v>884</v>
      </c>
      <c r="G186" s="10" t="s">
        <v>885</v>
      </c>
      <c r="H186" s="10" t="s">
        <v>1353</v>
      </c>
      <c r="I186" s="3">
        <v>1943</v>
      </c>
      <c r="J186" s="3" t="s">
        <v>1102</v>
      </c>
      <c r="K186" s="10" t="s">
        <v>1353</v>
      </c>
      <c r="L186" s="10" t="s">
        <v>886</v>
      </c>
      <c r="M186" s="3" t="s">
        <v>53</v>
      </c>
      <c r="N186" s="3">
        <v>3.8852899999999999</v>
      </c>
      <c r="O186" s="17">
        <v>39.134399999999999</v>
      </c>
      <c r="P186" s="3">
        <v>2</v>
      </c>
      <c r="Q186" s="3">
        <v>2</v>
      </c>
      <c r="R186" s="3">
        <v>3528</v>
      </c>
      <c r="S186" s="3">
        <v>3803</v>
      </c>
      <c r="T186" s="3">
        <v>74</v>
      </c>
      <c r="U186" s="3" t="s">
        <v>887</v>
      </c>
      <c r="V186" s="3">
        <v>2</v>
      </c>
      <c r="W186" s="3">
        <v>2</v>
      </c>
      <c r="X186" s="44">
        <v>3751581</v>
      </c>
      <c r="Y186" s="3">
        <v>1</v>
      </c>
      <c r="Z186" s="7" t="s">
        <v>1103</v>
      </c>
      <c r="AA186" s="3">
        <v>1</v>
      </c>
      <c r="AB186" s="3">
        <v>1</v>
      </c>
      <c r="AC186" s="8">
        <v>12.3</v>
      </c>
      <c r="AD186" s="3" t="s">
        <v>37</v>
      </c>
      <c r="AE186" s="7"/>
      <c r="AF186" s="3">
        <v>100</v>
      </c>
      <c r="AG186" s="9">
        <v>16</v>
      </c>
      <c r="AH186" s="10" t="s">
        <v>1104</v>
      </c>
      <c r="AI186" s="10" t="s">
        <v>1105</v>
      </c>
      <c r="AJ186" s="11">
        <v>39.119999999999997</v>
      </c>
    </row>
    <row r="187" spans="1:36" ht="15.75" x14ac:dyDescent="0.2">
      <c r="A187" s="71">
        <v>75</v>
      </c>
      <c r="B187" s="85" t="s">
        <v>43</v>
      </c>
      <c r="C187" s="73" t="s">
        <v>44</v>
      </c>
      <c r="D187" s="73">
        <v>10324</v>
      </c>
      <c r="E187" s="71" t="s">
        <v>888</v>
      </c>
      <c r="F187" s="71" t="s">
        <v>889</v>
      </c>
      <c r="G187" s="73" t="s">
        <v>1118</v>
      </c>
      <c r="H187" s="73" t="s">
        <v>890</v>
      </c>
      <c r="I187" s="71" t="s">
        <v>1119</v>
      </c>
      <c r="J187" s="71" t="s">
        <v>50</v>
      </c>
      <c r="K187" s="73" t="s">
        <v>1120</v>
      </c>
      <c r="L187" s="73" t="s">
        <v>891</v>
      </c>
      <c r="M187" s="71" t="s">
        <v>53</v>
      </c>
      <c r="N187" s="71">
        <v>3.8624399999999999</v>
      </c>
      <c r="O187" s="76">
        <v>39.07</v>
      </c>
      <c r="P187" s="71">
        <v>4</v>
      </c>
      <c r="Q187" s="71">
        <v>4</v>
      </c>
      <c r="R187" s="71">
        <v>3574</v>
      </c>
      <c r="S187" s="71">
        <v>3754</v>
      </c>
      <c r="T187" s="71">
        <v>73</v>
      </c>
      <c r="U187" s="71" t="s">
        <v>224</v>
      </c>
      <c r="V187" s="71">
        <v>4</v>
      </c>
      <c r="W187" s="71">
        <v>4</v>
      </c>
      <c r="X187" s="108">
        <v>3736581</v>
      </c>
      <c r="Y187" s="71">
        <v>1</v>
      </c>
      <c r="Z187" s="85" t="s">
        <v>1121</v>
      </c>
      <c r="AA187" s="3">
        <v>1</v>
      </c>
      <c r="AB187" s="3">
        <v>1</v>
      </c>
      <c r="AC187" s="8">
        <v>50.6</v>
      </c>
      <c r="AD187" s="3" t="s">
        <v>37</v>
      </c>
      <c r="AE187" s="7"/>
      <c r="AF187" s="3">
        <v>94</v>
      </c>
      <c r="AG187" s="9">
        <v>63</v>
      </c>
      <c r="AH187" s="10" t="s">
        <v>1122</v>
      </c>
      <c r="AI187" s="10" t="s">
        <v>1123</v>
      </c>
      <c r="AJ187" s="11">
        <v>38.31</v>
      </c>
    </row>
    <row r="188" spans="1:36" ht="15.75" x14ac:dyDescent="0.2">
      <c r="A188" s="71"/>
      <c r="B188" s="85"/>
      <c r="C188" s="73"/>
      <c r="D188" s="73"/>
      <c r="E188" s="71"/>
      <c r="F188" s="71"/>
      <c r="G188" s="73"/>
      <c r="H188" s="73"/>
      <c r="I188" s="71"/>
      <c r="J188" s="71"/>
      <c r="K188" s="73"/>
      <c r="L188" s="73"/>
      <c r="M188" s="71"/>
      <c r="N188" s="71"/>
      <c r="O188" s="76"/>
      <c r="P188" s="71"/>
      <c r="Q188" s="71"/>
      <c r="R188" s="71"/>
      <c r="S188" s="71"/>
      <c r="T188" s="71"/>
      <c r="U188" s="71"/>
      <c r="V188" s="71"/>
      <c r="W188" s="71"/>
      <c r="X188" s="108"/>
      <c r="Y188" s="71"/>
      <c r="Z188" s="85"/>
      <c r="AA188" s="3">
        <v>1</v>
      </c>
      <c r="AB188" s="3">
        <v>2</v>
      </c>
      <c r="AC188" s="8">
        <v>22.5</v>
      </c>
      <c r="AD188" s="3" t="s">
        <v>37</v>
      </c>
      <c r="AE188" s="7"/>
      <c r="AF188" s="3">
        <v>150</v>
      </c>
      <c r="AG188" s="9">
        <v>28</v>
      </c>
      <c r="AH188" s="10" t="s">
        <v>1124</v>
      </c>
      <c r="AI188" s="10" t="s">
        <v>1125</v>
      </c>
      <c r="AJ188" s="11">
        <v>38.6</v>
      </c>
    </row>
    <row r="189" spans="1:36" ht="15.75" x14ac:dyDescent="0.2">
      <c r="A189" s="71"/>
      <c r="B189" s="85"/>
      <c r="C189" s="73"/>
      <c r="D189" s="73"/>
      <c r="E189" s="71"/>
      <c r="F189" s="71"/>
      <c r="G189" s="73"/>
      <c r="H189" s="73"/>
      <c r="I189" s="71"/>
      <c r="J189" s="71"/>
      <c r="K189" s="73"/>
      <c r="L189" s="73"/>
      <c r="M189" s="71"/>
      <c r="N189" s="71"/>
      <c r="O189" s="76"/>
      <c r="P189" s="71"/>
      <c r="Q189" s="71"/>
      <c r="R189" s="71"/>
      <c r="S189" s="71"/>
      <c r="T189" s="71"/>
      <c r="U189" s="71"/>
      <c r="V189" s="71"/>
      <c r="W189" s="71"/>
      <c r="X189" s="108"/>
      <c r="Y189" s="71"/>
      <c r="Z189" s="85"/>
      <c r="AA189" s="3">
        <v>1</v>
      </c>
      <c r="AB189" s="3">
        <v>4</v>
      </c>
      <c r="AC189" s="8">
        <v>65.2</v>
      </c>
      <c r="AD189" s="3" t="s">
        <v>37</v>
      </c>
      <c r="AE189" s="7"/>
      <c r="AF189" s="3">
        <v>140</v>
      </c>
      <c r="AG189" s="9">
        <v>69</v>
      </c>
      <c r="AH189" s="10" t="s">
        <v>1128</v>
      </c>
      <c r="AI189" s="10" t="s">
        <v>1129</v>
      </c>
      <c r="AJ189" s="11">
        <v>39.72</v>
      </c>
    </row>
    <row r="190" spans="1:36" ht="15.75" x14ac:dyDescent="0.2">
      <c r="A190" s="71"/>
      <c r="B190" s="85"/>
      <c r="C190" s="73"/>
      <c r="D190" s="73"/>
      <c r="E190" s="71"/>
      <c r="F190" s="71"/>
      <c r="G190" s="73"/>
      <c r="H190" s="73"/>
      <c r="I190" s="71"/>
      <c r="J190" s="71"/>
      <c r="K190" s="73"/>
      <c r="L190" s="73"/>
      <c r="M190" s="71"/>
      <c r="N190" s="71"/>
      <c r="O190" s="76"/>
      <c r="P190" s="71"/>
      <c r="Q190" s="71"/>
      <c r="R190" s="71"/>
      <c r="S190" s="71"/>
      <c r="T190" s="71"/>
      <c r="U190" s="71"/>
      <c r="V190" s="71"/>
      <c r="W190" s="71"/>
      <c r="X190" s="108"/>
      <c r="Y190" s="71"/>
      <c r="Z190" s="7"/>
      <c r="AA190" s="3">
        <v>4</v>
      </c>
      <c r="AB190" s="3">
        <v>2</v>
      </c>
      <c r="AC190" s="8">
        <v>46.9</v>
      </c>
      <c r="AD190" s="3" t="s">
        <v>37</v>
      </c>
      <c r="AE190" s="7"/>
      <c r="AF190" s="3">
        <v>120</v>
      </c>
      <c r="AG190" s="9">
        <v>44</v>
      </c>
      <c r="AH190" s="10" t="s">
        <v>1133</v>
      </c>
      <c r="AI190" s="10" t="s">
        <v>1134</v>
      </c>
      <c r="AJ190" s="11">
        <v>43.7</v>
      </c>
    </row>
    <row r="191" spans="1:36" ht="15.75" x14ac:dyDescent="0.2">
      <c r="A191" s="3">
        <v>76</v>
      </c>
      <c r="B191" s="7" t="s">
        <v>43</v>
      </c>
      <c r="C191" s="10" t="s">
        <v>44</v>
      </c>
      <c r="D191" s="10" t="s">
        <v>892</v>
      </c>
      <c r="E191" s="3" t="s">
        <v>893</v>
      </c>
      <c r="F191" s="3" t="s">
        <v>894</v>
      </c>
      <c r="G191" s="10" t="s">
        <v>640</v>
      </c>
      <c r="H191" s="10" t="s">
        <v>1135</v>
      </c>
      <c r="I191" s="3">
        <v>2019</v>
      </c>
      <c r="J191" s="3" t="s">
        <v>50</v>
      </c>
      <c r="K191" s="10" t="s">
        <v>1136</v>
      </c>
      <c r="L191" s="10" t="s">
        <v>1027</v>
      </c>
      <c r="M191" s="3" t="s">
        <v>53</v>
      </c>
      <c r="N191" s="3">
        <v>3.9686699999999999</v>
      </c>
      <c r="O191" s="17">
        <v>39.031999999999996</v>
      </c>
      <c r="P191" s="3">
        <v>3</v>
      </c>
      <c r="Q191" s="3">
        <v>3</v>
      </c>
      <c r="R191" s="3">
        <v>3499</v>
      </c>
      <c r="S191" s="3">
        <v>3780</v>
      </c>
      <c r="T191" s="3">
        <v>69</v>
      </c>
      <c r="U191" s="3" t="s">
        <v>895</v>
      </c>
      <c r="V191" s="3">
        <v>3</v>
      </c>
      <c r="W191" s="3">
        <v>3</v>
      </c>
      <c r="X191" s="44">
        <v>3294487</v>
      </c>
      <c r="Y191" s="3">
        <v>1</v>
      </c>
      <c r="Z191" s="7" t="s">
        <v>1137</v>
      </c>
      <c r="AA191" s="3">
        <v>2</v>
      </c>
      <c r="AB191" s="3">
        <v>1</v>
      </c>
      <c r="AC191" s="8">
        <v>53.6</v>
      </c>
      <c r="AD191" s="3" t="s">
        <v>37</v>
      </c>
      <c r="AE191" s="7"/>
      <c r="AF191" s="3">
        <v>91</v>
      </c>
      <c r="AG191" s="9">
        <v>75</v>
      </c>
      <c r="AH191" s="10" t="s">
        <v>1138</v>
      </c>
      <c r="AI191" s="10" t="s">
        <v>923</v>
      </c>
      <c r="AJ191" s="11">
        <v>38.15</v>
      </c>
    </row>
    <row r="192" spans="1:36" ht="15.75" x14ac:dyDescent="0.2">
      <c r="A192" s="60">
        <v>77</v>
      </c>
      <c r="B192" s="89" t="s">
        <v>43</v>
      </c>
      <c r="C192" s="92" t="s">
        <v>44</v>
      </c>
      <c r="D192" s="92" t="s">
        <v>896</v>
      </c>
      <c r="E192" s="60" t="s">
        <v>897</v>
      </c>
      <c r="F192" s="60" t="s">
        <v>898</v>
      </c>
      <c r="G192" s="92" t="s">
        <v>1024</v>
      </c>
      <c r="H192" s="92" t="s">
        <v>1135</v>
      </c>
      <c r="I192" s="60">
        <v>2015</v>
      </c>
      <c r="J192" s="60" t="s">
        <v>50</v>
      </c>
      <c r="K192" s="92" t="s">
        <v>761</v>
      </c>
      <c r="L192" s="92" t="s">
        <v>1045</v>
      </c>
      <c r="M192" s="60" t="s">
        <v>53</v>
      </c>
      <c r="N192" s="60">
        <v>4.23475</v>
      </c>
      <c r="O192" s="99">
        <v>39.057299999999998</v>
      </c>
      <c r="P192" s="60">
        <v>4</v>
      </c>
      <c r="Q192" s="60">
        <v>4</v>
      </c>
      <c r="R192" s="60">
        <v>3745</v>
      </c>
      <c r="S192" s="60">
        <v>4175</v>
      </c>
      <c r="T192" s="60">
        <v>75</v>
      </c>
      <c r="U192" s="60" t="s">
        <v>899</v>
      </c>
      <c r="V192" s="60">
        <v>4</v>
      </c>
      <c r="W192" s="60">
        <v>4</v>
      </c>
      <c r="X192" s="97">
        <v>4193563</v>
      </c>
      <c r="Y192" s="60">
        <v>1</v>
      </c>
      <c r="Z192" s="89" t="s">
        <v>1142</v>
      </c>
      <c r="AA192" s="3">
        <v>1</v>
      </c>
      <c r="AB192" s="3">
        <v>2</v>
      </c>
      <c r="AC192" s="8">
        <v>45.2</v>
      </c>
      <c r="AD192" s="3" t="s">
        <v>37</v>
      </c>
      <c r="AE192" s="7"/>
      <c r="AF192" s="3">
        <v>91</v>
      </c>
      <c r="AG192" s="9">
        <v>69</v>
      </c>
      <c r="AH192" s="10" t="s">
        <v>1145</v>
      </c>
      <c r="AI192" s="10" t="s">
        <v>923</v>
      </c>
      <c r="AJ192" s="11">
        <v>39.04</v>
      </c>
    </row>
    <row r="193" spans="1:36" ht="15.75" x14ac:dyDescent="0.2">
      <c r="A193" s="62"/>
      <c r="B193" s="91"/>
      <c r="C193" s="94"/>
      <c r="D193" s="94"/>
      <c r="E193" s="62"/>
      <c r="F193" s="62"/>
      <c r="G193" s="94"/>
      <c r="H193" s="94"/>
      <c r="I193" s="62"/>
      <c r="J193" s="62"/>
      <c r="K193" s="94"/>
      <c r="L193" s="94"/>
      <c r="M193" s="62"/>
      <c r="N193" s="62"/>
      <c r="O193" s="100"/>
      <c r="P193" s="62"/>
      <c r="Q193" s="62"/>
      <c r="R193" s="62"/>
      <c r="S193" s="62"/>
      <c r="T193" s="62"/>
      <c r="U193" s="62"/>
      <c r="V193" s="62"/>
      <c r="W193" s="62"/>
      <c r="X193" s="98"/>
      <c r="Y193" s="62"/>
      <c r="Z193" s="91"/>
      <c r="AA193" s="3">
        <v>1</v>
      </c>
      <c r="AB193" s="3">
        <v>8</v>
      </c>
      <c r="AC193" s="8">
        <v>26.5</v>
      </c>
      <c r="AD193" s="3" t="s">
        <v>37</v>
      </c>
      <c r="AE193" s="7"/>
      <c r="AF193" s="3">
        <v>140</v>
      </c>
      <c r="AG193" s="9">
        <v>35</v>
      </c>
      <c r="AH193" s="10" t="s">
        <v>1152</v>
      </c>
      <c r="AI193" s="10" t="s">
        <v>1153</v>
      </c>
      <c r="AJ193" s="11">
        <v>40.46</v>
      </c>
    </row>
    <row r="194" spans="1:36" ht="15.75" x14ac:dyDescent="0.2">
      <c r="A194" s="71">
        <v>78</v>
      </c>
      <c r="B194" s="85" t="s">
        <v>43</v>
      </c>
      <c r="C194" s="73" t="s">
        <v>44</v>
      </c>
      <c r="D194" s="73" t="s">
        <v>900</v>
      </c>
      <c r="E194" s="71" t="s">
        <v>901</v>
      </c>
      <c r="F194" s="71" t="s">
        <v>902</v>
      </c>
      <c r="G194" s="73" t="s">
        <v>1024</v>
      </c>
      <c r="H194" s="73" t="s">
        <v>1135</v>
      </c>
      <c r="I194" s="71">
        <v>2018</v>
      </c>
      <c r="J194" s="71" t="s">
        <v>50</v>
      </c>
      <c r="K194" s="73" t="s">
        <v>1136</v>
      </c>
      <c r="L194" s="73" t="s">
        <v>1027</v>
      </c>
      <c r="M194" s="71" t="s">
        <v>53</v>
      </c>
      <c r="N194" s="71">
        <v>4.3710800000000001</v>
      </c>
      <c r="O194" s="76">
        <v>39.153700000000001</v>
      </c>
      <c r="P194" s="71">
        <v>3</v>
      </c>
      <c r="Q194" s="71">
        <v>3</v>
      </c>
      <c r="R194" s="71">
        <v>3734</v>
      </c>
      <c r="S194" s="71">
        <v>4281</v>
      </c>
      <c r="T194" s="71">
        <v>73</v>
      </c>
      <c r="U194" s="71" t="s">
        <v>895</v>
      </c>
      <c r="V194" s="71">
        <v>3</v>
      </c>
      <c r="W194" s="71">
        <v>3</v>
      </c>
      <c r="X194" s="108">
        <v>4118442</v>
      </c>
      <c r="Y194" s="71">
        <v>1</v>
      </c>
      <c r="Z194" s="85" t="s">
        <v>1154</v>
      </c>
      <c r="AA194" s="3">
        <v>1</v>
      </c>
      <c r="AB194" s="3">
        <v>1</v>
      </c>
      <c r="AC194" s="8">
        <v>54.2</v>
      </c>
      <c r="AD194" s="3" t="s">
        <v>37</v>
      </c>
      <c r="AE194" s="7"/>
      <c r="AF194" s="3">
        <v>130</v>
      </c>
      <c r="AG194" s="9">
        <v>48</v>
      </c>
      <c r="AH194" s="10" t="s">
        <v>1155</v>
      </c>
      <c r="AI194" s="10" t="s">
        <v>967</v>
      </c>
      <c r="AJ194" s="11">
        <v>39.76</v>
      </c>
    </row>
    <row r="195" spans="1:36" ht="15.75" x14ac:dyDescent="0.2">
      <c r="A195" s="71"/>
      <c r="B195" s="85"/>
      <c r="C195" s="73"/>
      <c r="D195" s="73"/>
      <c r="E195" s="71"/>
      <c r="F195" s="71"/>
      <c r="G195" s="73"/>
      <c r="H195" s="73"/>
      <c r="I195" s="71"/>
      <c r="J195" s="71"/>
      <c r="K195" s="73"/>
      <c r="L195" s="73"/>
      <c r="M195" s="71"/>
      <c r="N195" s="71"/>
      <c r="O195" s="76"/>
      <c r="P195" s="71"/>
      <c r="Q195" s="71"/>
      <c r="R195" s="71"/>
      <c r="S195" s="71"/>
      <c r="T195" s="71"/>
      <c r="U195" s="71"/>
      <c r="V195" s="71"/>
      <c r="W195" s="71"/>
      <c r="X195" s="108"/>
      <c r="Y195" s="71"/>
      <c r="Z195" s="85"/>
      <c r="AA195" s="3">
        <v>1</v>
      </c>
      <c r="AB195" s="3">
        <v>3</v>
      </c>
      <c r="AC195" s="8">
        <v>38.299999999999997</v>
      </c>
      <c r="AD195" s="3" t="s">
        <v>37</v>
      </c>
      <c r="AE195" s="7"/>
      <c r="AF195" s="3">
        <v>110</v>
      </c>
      <c r="AG195" s="9">
        <v>46</v>
      </c>
      <c r="AH195" s="10" t="s">
        <v>1157</v>
      </c>
      <c r="AI195" s="10" t="s">
        <v>1158</v>
      </c>
      <c r="AJ195" s="11">
        <v>39.81</v>
      </c>
    </row>
    <row r="196" spans="1:36" ht="15.75" x14ac:dyDescent="0.2">
      <c r="A196" s="71"/>
      <c r="B196" s="85"/>
      <c r="C196" s="73"/>
      <c r="D196" s="73"/>
      <c r="E196" s="71"/>
      <c r="F196" s="71"/>
      <c r="G196" s="73"/>
      <c r="H196" s="73"/>
      <c r="I196" s="71"/>
      <c r="J196" s="71"/>
      <c r="K196" s="73"/>
      <c r="L196" s="73"/>
      <c r="M196" s="71"/>
      <c r="N196" s="71"/>
      <c r="O196" s="76"/>
      <c r="P196" s="71"/>
      <c r="Q196" s="71"/>
      <c r="R196" s="71"/>
      <c r="S196" s="71"/>
      <c r="T196" s="71"/>
      <c r="U196" s="71"/>
      <c r="V196" s="71"/>
      <c r="W196" s="71"/>
      <c r="X196" s="108"/>
      <c r="Y196" s="71"/>
      <c r="Z196" s="85"/>
      <c r="AA196" s="3">
        <v>1</v>
      </c>
      <c r="AB196" s="3">
        <v>4</v>
      </c>
      <c r="AC196" s="8">
        <v>51.5</v>
      </c>
      <c r="AD196" s="3" t="s">
        <v>37</v>
      </c>
      <c r="AE196" s="7"/>
      <c r="AF196" s="3">
        <v>96</v>
      </c>
      <c r="AG196" s="9">
        <v>71</v>
      </c>
      <c r="AH196" s="10" t="s">
        <v>1159</v>
      </c>
      <c r="AI196" s="10" t="s">
        <v>1160</v>
      </c>
      <c r="AJ196" s="11">
        <v>38.18</v>
      </c>
    </row>
    <row r="197" spans="1:36" ht="15.75" x14ac:dyDescent="0.2">
      <c r="A197" s="3">
        <v>79</v>
      </c>
      <c r="B197" s="7" t="s">
        <v>43</v>
      </c>
      <c r="C197" s="10" t="s">
        <v>44</v>
      </c>
      <c r="D197" s="10" t="s">
        <v>903</v>
      </c>
      <c r="E197" s="3" t="s">
        <v>904</v>
      </c>
      <c r="F197" s="3" t="s">
        <v>905</v>
      </c>
      <c r="G197" s="10" t="s">
        <v>975</v>
      </c>
      <c r="H197" s="10" t="s">
        <v>906</v>
      </c>
      <c r="I197" s="41">
        <v>38898</v>
      </c>
      <c r="J197" s="3" t="s">
        <v>50</v>
      </c>
      <c r="K197" s="10" t="s">
        <v>1163</v>
      </c>
      <c r="L197" s="10" t="s">
        <v>1164</v>
      </c>
      <c r="M197" s="3" t="s">
        <v>53</v>
      </c>
      <c r="N197" s="3">
        <v>4.0479000000000003</v>
      </c>
      <c r="O197" s="17">
        <v>39.189599999999999</v>
      </c>
      <c r="P197" s="3">
        <v>2</v>
      </c>
      <c r="Q197" s="3">
        <v>2</v>
      </c>
      <c r="R197" s="3">
        <v>3471</v>
      </c>
      <c r="S197" s="3">
        <v>3903</v>
      </c>
      <c r="T197" s="3">
        <v>74</v>
      </c>
      <c r="U197" s="3" t="s">
        <v>907</v>
      </c>
      <c r="V197" s="3">
        <v>2</v>
      </c>
      <c r="W197" s="3">
        <v>2</v>
      </c>
      <c r="X197" s="44">
        <v>4039171</v>
      </c>
      <c r="Y197" s="3">
        <v>1</v>
      </c>
      <c r="Z197" s="7" t="s">
        <v>1165</v>
      </c>
      <c r="AA197" s="3">
        <v>1</v>
      </c>
      <c r="AB197" s="3">
        <v>5</v>
      </c>
      <c r="AC197" s="8">
        <v>61.4</v>
      </c>
      <c r="AD197" s="3" t="s">
        <v>37</v>
      </c>
      <c r="AE197" s="7"/>
      <c r="AF197" s="3">
        <v>110</v>
      </c>
      <c r="AG197" s="9">
        <v>82</v>
      </c>
      <c r="AH197" s="10" t="s">
        <v>1174</v>
      </c>
      <c r="AI197" s="10" t="s">
        <v>1175</v>
      </c>
      <c r="AJ197" s="11">
        <v>39.020000000000003</v>
      </c>
    </row>
    <row r="198" spans="1:36" ht="15.75" x14ac:dyDescent="0.2">
      <c r="A198" s="71">
        <v>80</v>
      </c>
      <c r="B198" s="85" t="s">
        <v>43</v>
      </c>
      <c r="C198" s="73" t="s">
        <v>44</v>
      </c>
      <c r="D198" s="73" t="s">
        <v>908</v>
      </c>
      <c r="E198" s="71" t="s">
        <v>909</v>
      </c>
      <c r="F198" s="71" t="s">
        <v>910</v>
      </c>
      <c r="G198" s="73" t="s">
        <v>1024</v>
      </c>
      <c r="H198" s="73" t="s">
        <v>1095</v>
      </c>
      <c r="I198" s="71">
        <v>2018</v>
      </c>
      <c r="J198" s="71" t="s">
        <v>50</v>
      </c>
      <c r="K198" s="73" t="s">
        <v>1136</v>
      </c>
      <c r="L198" s="73" t="s">
        <v>1027</v>
      </c>
      <c r="M198" s="71" t="s">
        <v>53</v>
      </c>
      <c r="N198" s="71">
        <v>4.0579599999999996</v>
      </c>
      <c r="O198" s="76">
        <v>38.909100000000002</v>
      </c>
      <c r="P198" s="71">
        <v>2</v>
      </c>
      <c r="Q198" s="71">
        <v>2</v>
      </c>
      <c r="R198" s="71">
        <v>3558</v>
      </c>
      <c r="S198" s="71">
        <v>4007</v>
      </c>
      <c r="T198" s="71">
        <v>73</v>
      </c>
      <c r="U198" s="71" t="s">
        <v>895</v>
      </c>
      <c r="V198" s="71">
        <v>2</v>
      </c>
      <c r="W198" s="71">
        <v>2</v>
      </c>
      <c r="X198" s="108">
        <v>4011931</v>
      </c>
      <c r="Y198" s="71">
        <v>1</v>
      </c>
      <c r="Z198" s="85" t="s">
        <v>1180</v>
      </c>
      <c r="AA198" s="3">
        <v>1</v>
      </c>
      <c r="AB198" s="3">
        <v>1</v>
      </c>
      <c r="AC198" s="8">
        <v>49.1</v>
      </c>
      <c r="AD198" s="3" t="s">
        <v>37</v>
      </c>
      <c r="AE198" s="7"/>
      <c r="AF198" s="3">
        <v>110</v>
      </c>
      <c r="AG198" s="9">
        <v>75</v>
      </c>
      <c r="AH198" s="10" t="s">
        <v>1181</v>
      </c>
      <c r="AI198" s="10" t="s">
        <v>1182</v>
      </c>
      <c r="AJ198" s="11">
        <v>39.5</v>
      </c>
    </row>
    <row r="199" spans="1:36" ht="15.75" x14ac:dyDescent="0.2">
      <c r="A199" s="71"/>
      <c r="B199" s="85"/>
      <c r="C199" s="73"/>
      <c r="D199" s="73"/>
      <c r="E199" s="71"/>
      <c r="F199" s="71"/>
      <c r="G199" s="73"/>
      <c r="H199" s="73"/>
      <c r="I199" s="71"/>
      <c r="J199" s="71"/>
      <c r="K199" s="73"/>
      <c r="L199" s="73"/>
      <c r="M199" s="71"/>
      <c r="N199" s="71"/>
      <c r="O199" s="76"/>
      <c r="P199" s="71"/>
      <c r="Q199" s="71"/>
      <c r="R199" s="71"/>
      <c r="S199" s="71"/>
      <c r="T199" s="71"/>
      <c r="U199" s="71"/>
      <c r="V199" s="71"/>
      <c r="W199" s="71"/>
      <c r="X199" s="108"/>
      <c r="Y199" s="71"/>
      <c r="Z199" s="85"/>
      <c r="AA199" s="3">
        <v>1</v>
      </c>
      <c r="AB199" s="3">
        <v>6</v>
      </c>
      <c r="AC199" s="8">
        <v>51.4</v>
      </c>
      <c r="AD199" s="3" t="s">
        <v>37</v>
      </c>
      <c r="AE199" s="7"/>
      <c r="AF199" s="3">
        <v>100</v>
      </c>
      <c r="AG199" s="9">
        <v>63</v>
      </c>
      <c r="AH199" s="10" t="s">
        <v>1189</v>
      </c>
      <c r="AI199" s="10" t="s">
        <v>974</v>
      </c>
      <c r="AJ199" s="11">
        <v>38.22</v>
      </c>
    </row>
    <row r="200" spans="1:36" ht="15.75" x14ac:dyDescent="0.2">
      <c r="A200" s="71"/>
      <c r="B200" s="85"/>
      <c r="C200" s="73"/>
      <c r="D200" s="73"/>
      <c r="E200" s="71"/>
      <c r="F200" s="71"/>
      <c r="G200" s="73"/>
      <c r="H200" s="73"/>
      <c r="I200" s="71"/>
      <c r="J200" s="71"/>
      <c r="K200" s="73"/>
      <c r="L200" s="73"/>
      <c r="M200" s="71"/>
      <c r="N200" s="71"/>
      <c r="O200" s="76"/>
      <c r="P200" s="71"/>
      <c r="Q200" s="71"/>
      <c r="R200" s="71"/>
      <c r="S200" s="71"/>
      <c r="T200" s="71"/>
      <c r="U200" s="71"/>
      <c r="V200" s="71"/>
      <c r="W200" s="71"/>
      <c r="X200" s="108"/>
      <c r="Y200" s="71"/>
      <c r="Z200" s="85"/>
      <c r="AA200" s="3">
        <v>1</v>
      </c>
      <c r="AB200" s="3">
        <v>7</v>
      </c>
      <c r="AC200" s="8">
        <v>39.299999999999997</v>
      </c>
      <c r="AD200" s="3" t="s">
        <v>37</v>
      </c>
      <c r="AE200" s="7"/>
      <c r="AF200" s="3">
        <v>150</v>
      </c>
      <c r="AG200" s="9">
        <v>54</v>
      </c>
      <c r="AH200" s="10" t="s">
        <v>1190</v>
      </c>
      <c r="AI200" s="10" t="s">
        <v>1055</v>
      </c>
      <c r="AJ200" s="11">
        <v>40.700000000000003</v>
      </c>
    </row>
    <row r="201" spans="1:36" ht="15.75" x14ac:dyDescent="0.2">
      <c r="A201" s="71">
        <v>81</v>
      </c>
      <c r="B201" s="85" t="s">
        <v>43</v>
      </c>
      <c r="C201" s="73" t="s">
        <v>44</v>
      </c>
      <c r="D201" s="73" t="s">
        <v>911</v>
      </c>
      <c r="E201" s="71" t="s">
        <v>912</v>
      </c>
      <c r="F201" s="71" t="s">
        <v>913</v>
      </c>
      <c r="G201" s="73" t="s">
        <v>1024</v>
      </c>
      <c r="H201" s="73" t="s">
        <v>110</v>
      </c>
      <c r="I201" s="71">
        <v>2017</v>
      </c>
      <c r="J201" s="71" t="s">
        <v>50</v>
      </c>
      <c r="K201" s="73" t="s">
        <v>1026</v>
      </c>
      <c r="L201" s="73" t="s">
        <v>1045</v>
      </c>
      <c r="M201" s="71" t="s">
        <v>53</v>
      </c>
      <c r="N201" s="71">
        <v>4.1528600000000004</v>
      </c>
      <c r="O201" s="76">
        <v>39.057200000000002</v>
      </c>
      <c r="P201" s="71">
        <v>4</v>
      </c>
      <c r="Q201" s="71">
        <v>4</v>
      </c>
      <c r="R201" s="71">
        <v>3544</v>
      </c>
      <c r="S201" s="71">
        <v>4063</v>
      </c>
      <c r="T201" s="71">
        <v>73</v>
      </c>
      <c r="U201" s="71" t="s">
        <v>887</v>
      </c>
      <c r="V201" s="71">
        <v>4</v>
      </c>
      <c r="W201" s="71">
        <v>4</v>
      </c>
      <c r="X201" s="108">
        <v>3078300</v>
      </c>
      <c r="Y201" s="71">
        <v>1</v>
      </c>
      <c r="Z201" s="85" t="s">
        <v>1193</v>
      </c>
      <c r="AA201" s="3">
        <v>1</v>
      </c>
      <c r="AB201" s="3">
        <v>1</v>
      </c>
      <c r="AC201" s="8">
        <v>49.5</v>
      </c>
      <c r="AD201" s="3" t="s">
        <v>37</v>
      </c>
      <c r="AE201" s="7"/>
      <c r="AF201" s="3">
        <v>104</v>
      </c>
      <c r="AG201" s="9">
        <v>66</v>
      </c>
      <c r="AH201" s="10" t="s">
        <v>1194</v>
      </c>
      <c r="AI201" s="10" t="s">
        <v>1195</v>
      </c>
      <c r="AJ201" s="11">
        <v>39.06</v>
      </c>
    </row>
    <row r="202" spans="1:36" ht="15.75" x14ac:dyDescent="0.2">
      <c r="A202" s="71"/>
      <c r="B202" s="85"/>
      <c r="C202" s="73"/>
      <c r="D202" s="73"/>
      <c r="E202" s="71"/>
      <c r="F202" s="71"/>
      <c r="G202" s="73"/>
      <c r="H202" s="73"/>
      <c r="I202" s="71"/>
      <c r="J202" s="71"/>
      <c r="K202" s="73"/>
      <c r="L202" s="73"/>
      <c r="M202" s="71"/>
      <c r="N202" s="71"/>
      <c r="O202" s="76"/>
      <c r="P202" s="71"/>
      <c r="Q202" s="71"/>
      <c r="R202" s="71"/>
      <c r="S202" s="71"/>
      <c r="T202" s="71"/>
      <c r="U202" s="71"/>
      <c r="V202" s="71"/>
      <c r="W202" s="71"/>
      <c r="X202" s="108"/>
      <c r="Y202" s="71"/>
      <c r="Z202" s="85"/>
      <c r="AA202" s="3">
        <v>1</v>
      </c>
      <c r="AB202" s="3">
        <v>2</v>
      </c>
      <c r="AC202" s="8">
        <v>38.4</v>
      </c>
      <c r="AD202" s="3" t="s">
        <v>37</v>
      </c>
      <c r="AE202" s="7"/>
      <c r="AF202" s="3">
        <v>150</v>
      </c>
      <c r="AG202" s="9">
        <v>54</v>
      </c>
      <c r="AH202" s="10" t="s">
        <v>1196</v>
      </c>
      <c r="AI202" s="10" t="s">
        <v>1197</v>
      </c>
      <c r="AJ202" s="11">
        <v>39.840000000000003</v>
      </c>
    </row>
    <row r="203" spans="1:36" ht="15.75" x14ac:dyDescent="0.2">
      <c r="A203" s="3">
        <v>82</v>
      </c>
      <c r="B203" s="7" t="s">
        <v>43</v>
      </c>
      <c r="C203" s="10" t="s">
        <v>44</v>
      </c>
      <c r="D203" s="10" t="s">
        <v>914</v>
      </c>
      <c r="E203" s="3" t="s">
        <v>915</v>
      </c>
      <c r="F203" s="3" t="s">
        <v>916</v>
      </c>
      <c r="G203" s="10" t="s">
        <v>1024</v>
      </c>
      <c r="H203" s="10" t="s">
        <v>1095</v>
      </c>
      <c r="I203" s="3">
        <v>2019</v>
      </c>
      <c r="J203" s="3" t="s">
        <v>50</v>
      </c>
      <c r="K203" s="10" t="s">
        <v>1136</v>
      </c>
      <c r="L203" s="10" t="s">
        <v>1027</v>
      </c>
      <c r="M203" s="3" t="s">
        <v>53</v>
      </c>
      <c r="N203" s="3">
        <v>4.2073999999999998</v>
      </c>
      <c r="O203" s="17">
        <v>38.964500000000001</v>
      </c>
      <c r="P203" s="3">
        <v>7</v>
      </c>
      <c r="Q203" s="3">
        <v>7</v>
      </c>
      <c r="R203" s="3">
        <v>3696</v>
      </c>
      <c r="S203" s="3">
        <v>4152</v>
      </c>
      <c r="T203" s="3">
        <v>77</v>
      </c>
      <c r="U203" s="3" t="s">
        <v>895</v>
      </c>
      <c r="V203" s="3">
        <v>7</v>
      </c>
      <c r="W203" s="3">
        <v>7</v>
      </c>
      <c r="X203" s="44">
        <v>2944648</v>
      </c>
      <c r="Y203" s="3">
        <v>1</v>
      </c>
      <c r="Z203" s="7" t="s">
        <v>1203</v>
      </c>
      <c r="AA203" s="3">
        <v>1</v>
      </c>
      <c r="AB203" s="3">
        <v>2</v>
      </c>
      <c r="AC203" s="8">
        <v>53.6</v>
      </c>
      <c r="AD203" s="3" t="s">
        <v>37</v>
      </c>
      <c r="AE203" s="7"/>
      <c r="AF203" s="3">
        <v>91</v>
      </c>
      <c r="AG203" s="9">
        <v>75</v>
      </c>
      <c r="AH203" s="10" t="s">
        <v>1205</v>
      </c>
      <c r="AI203" s="10" t="s">
        <v>923</v>
      </c>
      <c r="AJ203" s="11">
        <v>38.14</v>
      </c>
    </row>
    <row r="204" spans="1:36" x14ac:dyDescent="0.2">
      <c r="AC204" s="48" t="s">
        <v>1485</v>
      </c>
      <c r="AG204" s="49" t="s">
        <v>1485</v>
      </c>
      <c r="AJ204" s="50" t="s">
        <v>1485</v>
      </c>
    </row>
  </sheetData>
  <mergeCells count="1637">
    <mergeCell ref="Z201:Z202"/>
    <mergeCell ref="P201:P202"/>
    <mergeCell ref="Q201:Q202"/>
    <mergeCell ref="R201:R202"/>
    <mergeCell ref="S201:S202"/>
    <mergeCell ref="T201:T202"/>
    <mergeCell ref="U201:U202"/>
    <mergeCell ref="J201:J202"/>
    <mergeCell ref="K201:K202"/>
    <mergeCell ref="L201:L202"/>
    <mergeCell ref="M201:M202"/>
    <mergeCell ref="N201:N202"/>
    <mergeCell ref="O201:O202"/>
    <mergeCell ref="Z198:Z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T198:T200"/>
    <mergeCell ref="U198:U200"/>
    <mergeCell ref="V198:V200"/>
    <mergeCell ref="W198:W200"/>
    <mergeCell ref="X198:X200"/>
    <mergeCell ref="Y198:Y200"/>
    <mergeCell ref="N198:N200"/>
    <mergeCell ref="O198:O200"/>
    <mergeCell ref="P198:P200"/>
    <mergeCell ref="K194:K196"/>
    <mergeCell ref="Q198:Q200"/>
    <mergeCell ref="R198:R200"/>
    <mergeCell ref="S198:S200"/>
    <mergeCell ref="H198:H200"/>
    <mergeCell ref="I198:I200"/>
    <mergeCell ref="J198:J200"/>
    <mergeCell ref="K198:K200"/>
    <mergeCell ref="L198:L200"/>
    <mergeCell ref="M198:M200"/>
    <mergeCell ref="V201:V202"/>
    <mergeCell ref="W201:W202"/>
    <mergeCell ref="X201:X202"/>
    <mergeCell ref="Y201:Y202"/>
    <mergeCell ref="A198:A200"/>
    <mergeCell ref="B198:B200"/>
    <mergeCell ref="C198:C200"/>
    <mergeCell ref="D198:D200"/>
    <mergeCell ref="E198:E200"/>
    <mergeCell ref="F198:F200"/>
    <mergeCell ref="G198:G200"/>
    <mergeCell ref="O192:O193"/>
    <mergeCell ref="X194:X196"/>
    <mergeCell ref="Y194:Y196"/>
    <mergeCell ref="Z194:Z196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V192:V193"/>
    <mergeCell ref="W192:W193"/>
    <mergeCell ref="R194:R196"/>
    <mergeCell ref="S194:S196"/>
    <mergeCell ref="T194:T196"/>
    <mergeCell ref="U194:U196"/>
    <mergeCell ref="V194:V196"/>
    <mergeCell ref="W194:W196"/>
    <mergeCell ref="L194:L196"/>
    <mergeCell ref="M194:M196"/>
    <mergeCell ref="N194:N196"/>
    <mergeCell ref="O194:O196"/>
    <mergeCell ref="P194:P196"/>
    <mergeCell ref="Q194:Q196"/>
    <mergeCell ref="F194:F196"/>
    <mergeCell ref="G194:G196"/>
    <mergeCell ref="H194:H196"/>
    <mergeCell ref="I194:I196"/>
    <mergeCell ref="J194:J196"/>
    <mergeCell ref="W187:W190"/>
    <mergeCell ref="X187:X190"/>
    <mergeCell ref="Y187:Y190"/>
    <mergeCell ref="N187:N190"/>
    <mergeCell ref="O187:O190"/>
    <mergeCell ref="P187:P190"/>
    <mergeCell ref="Q187:Q190"/>
    <mergeCell ref="R187:R190"/>
    <mergeCell ref="S187:S190"/>
    <mergeCell ref="H187:H190"/>
    <mergeCell ref="I187:I190"/>
    <mergeCell ref="J187:J190"/>
    <mergeCell ref="K187:K190"/>
    <mergeCell ref="L187:L190"/>
    <mergeCell ref="M187:M190"/>
    <mergeCell ref="Z192:Z193"/>
    <mergeCell ref="A194:A196"/>
    <mergeCell ref="B194:B196"/>
    <mergeCell ref="C194:C196"/>
    <mergeCell ref="D194:D196"/>
    <mergeCell ref="E194:E196"/>
    <mergeCell ref="P192:P193"/>
    <mergeCell ref="Q192:Q193"/>
    <mergeCell ref="R192:R193"/>
    <mergeCell ref="S192:S193"/>
    <mergeCell ref="T192:T193"/>
    <mergeCell ref="U192:U193"/>
    <mergeCell ref="J192:J193"/>
    <mergeCell ref="K192:K193"/>
    <mergeCell ref="L192:L193"/>
    <mergeCell ref="M192:M193"/>
    <mergeCell ref="N192:N193"/>
    <mergeCell ref="X192:X193"/>
    <mergeCell ref="Y192:Y193"/>
    <mergeCell ref="Z183:Z185"/>
    <mergeCell ref="A187:A190"/>
    <mergeCell ref="B187:B190"/>
    <mergeCell ref="C187:C190"/>
    <mergeCell ref="D187:D190"/>
    <mergeCell ref="E187:E190"/>
    <mergeCell ref="F187:F190"/>
    <mergeCell ref="G187:G190"/>
    <mergeCell ref="R183:R185"/>
    <mergeCell ref="S183:S185"/>
    <mergeCell ref="T183:T185"/>
    <mergeCell ref="U183:U185"/>
    <mergeCell ref="V183:V185"/>
    <mergeCell ref="W183:W185"/>
    <mergeCell ref="L183:L185"/>
    <mergeCell ref="M183:M185"/>
    <mergeCell ref="N183:N185"/>
    <mergeCell ref="O183:O185"/>
    <mergeCell ref="P183:P185"/>
    <mergeCell ref="Q183:Q185"/>
    <mergeCell ref="F183:F185"/>
    <mergeCell ref="G183:G185"/>
    <mergeCell ref="H183:H185"/>
    <mergeCell ref="I183:I185"/>
    <mergeCell ref="J183:J185"/>
    <mergeCell ref="K183:K185"/>
    <mergeCell ref="Z187:Z189"/>
    <mergeCell ref="T187:T190"/>
    <mergeCell ref="U187:U190"/>
    <mergeCell ref="V187:V190"/>
    <mergeCell ref="W180:W181"/>
    <mergeCell ref="X180:X181"/>
    <mergeCell ref="Y180:Y181"/>
    <mergeCell ref="A183:A185"/>
    <mergeCell ref="B183:B185"/>
    <mergeCell ref="C183:C185"/>
    <mergeCell ref="D183:D185"/>
    <mergeCell ref="E183:E185"/>
    <mergeCell ref="O180:O181"/>
    <mergeCell ref="P180:P181"/>
    <mergeCell ref="Q180:Q181"/>
    <mergeCell ref="R180:R181"/>
    <mergeCell ref="S180:S181"/>
    <mergeCell ref="T180:T181"/>
    <mergeCell ref="I180:I181"/>
    <mergeCell ref="J180:J181"/>
    <mergeCell ref="K180:K181"/>
    <mergeCell ref="L180:L181"/>
    <mergeCell ref="M180:M181"/>
    <mergeCell ref="N180:N181"/>
    <mergeCell ref="X183:X185"/>
    <mergeCell ref="Y183:Y185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S178:S179"/>
    <mergeCell ref="T178:T179"/>
    <mergeCell ref="U178:U179"/>
    <mergeCell ref="V178:V179"/>
    <mergeCell ref="W178:W179"/>
    <mergeCell ref="X178:X179"/>
    <mergeCell ref="M178:M179"/>
    <mergeCell ref="N178:N179"/>
    <mergeCell ref="O178:O179"/>
    <mergeCell ref="P178:P179"/>
    <mergeCell ref="Q178:Q179"/>
    <mergeCell ref="R178:R179"/>
    <mergeCell ref="G178:G179"/>
    <mergeCell ref="H178:H179"/>
    <mergeCell ref="I178:I179"/>
    <mergeCell ref="J178:J179"/>
    <mergeCell ref="K178:K179"/>
    <mergeCell ref="L178:L179"/>
    <mergeCell ref="A178:A179"/>
    <mergeCell ref="B178:B179"/>
    <mergeCell ref="C178:C179"/>
    <mergeCell ref="D178:D179"/>
    <mergeCell ref="U180:U181"/>
    <mergeCell ref="V180:V181"/>
    <mergeCell ref="E178:E179"/>
    <mergeCell ref="F178:F179"/>
    <mergeCell ref="U175:U176"/>
    <mergeCell ref="V175:V176"/>
    <mergeCell ref="W175:W176"/>
    <mergeCell ref="X175:X176"/>
    <mergeCell ref="Y175:Y176"/>
    <mergeCell ref="Z175:Z176"/>
    <mergeCell ref="O175:O176"/>
    <mergeCell ref="P175:P176"/>
    <mergeCell ref="Q175:Q176"/>
    <mergeCell ref="R175:R176"/>
    <mergeCell ref="S175:S176"/>
    <mergeCell ref="T175:T176"/>
    <mergeCell ref="I175:I176"/>
    <mergeCell ref="J175:J176"/>
    <mergeCell ref="K175:K176"/>
    <mergeCell ref="L175:L176"/>
    <mergeCell ref="M175:M176"/>
    <mergeCell ref="N175:N176"/>
    <mergeCell ref="Y178:Y179"/>
    <mergeCell ref="Z178:Z179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R173:R174"/>
    <mergeCell ref="S173:S174"/>
    <mergeCell ref="T173:T174"/>
    <mergeCell ref="U173:U174"/>
    <mergeCell ref="V173:V174"/>
    <mergeCell ref="W173:W174"/>
    <mergeCell ref="L173:L174"/>
    <mergeCell ref="M173:M174"/>
    <mergeCell ref="N173:N174"/>
    <mergeCell ref="O173:O174"/>
    <mergeCell ref="P173:P174"/>
    <mergeCell ref="Q173:Q174"/>
    <mergeCell ref="F173:F174"/>
    <mergeCell ref="G173:G174"/>
    <mergeCell ref="H173:H174"/>
    <mergeCell ref="I173:I174"/>
    <mergeCell ref="J173:J174"/>
    <mergeCell ref="K173:K174"/>
    <mergeCell ref="W171:W172"/>
    <mergeCell ref="X171:X172"/>
    <mergeCell ref="Y171:Y172"/>
    <mergeCell ref="Z171:Z172"/>
    <mergeCell ref="A173:A174"/>
    <mergeCell ref="B173:B174"/>
    <mergeCell ref="C173:C174"/>
    <mergeCell ref="D173:D174"/>
    <mergeCell ref="E173:E174"/>
    <mergeCell ref="P171:P172"/>
    <mergeCell ref="Q171:Q172"/>
    <mergeCell ref="R171:R172"/>
    <mergeCell ref="S171:S172"/>
    <mergeCell ref="T171:T172"/>
    <mergeCell ref="U171:U172"/>
    <mergeCell ref="J171:J172"/>
    <mergeCell ref="K171:K172"/>
    <mergeCell ref="L171:L172"/>
    <mergeCell ref="M171:M172"/>
    <mergeCell ref="N171:N172"/>
    <mergeCell ref="O171:O172"/>
    <mergeCell ref="X173:X174"/>
    <mergeCell ref="Y173:Y174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S169:S170"/>
    <mergeCell ref="T169:T170"/>
    <mergeCell ref="U169:U170"/>
    <mergeCell ref="V169:V170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A169:A170"/>
    <mergeCell ref="B169:B170"/>
    <mergeCell ref="C169:C170"/>
    <mergeCell ref="D169:D170"/>
    <mergeCell ref="V171:V172"/>
    <mergeCell ref="E169:E170"/>
    <mergeCell ref="F169:F170"/>
    <mergeCell ref="U166:U168"/>
    <mergeCell ref="V166:V168"/>
    <mergeCell ref="W166:W168"/>
    <mergeCell ref="X166:X168"/>
    <mergeCell ref="Y166:Y168"/>
    <mergeCell ref="Z166:Z168"/>
    <mergeCell ref="O166:O168"/>
    <mergeCell ref="P166:P168"/>
    <mergeCell ref="Q166:Q168"/>
    <mergeCell ref="R166:R168"/>
    <mergeCell ref="S166:S168"/>
    <mergeCell ref="T166:T168"/>
    <mergeCell ref="I166:I168"/>
    <mergeCell ref="J166:J168"/>
    <mergeCell ref="K166:K168"/>
    <mergeCell ref="L166:L168"/>
    <mergeCell ref="M166:M168"/>
    <mergeCell ref="N166:N168"/>
    <mergeCell ref="Y169:Y170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S164:S165"/>
    <mergeCell ref="T164:T165"/>
    <mergeCell ref="U164:U165"/>
    <mergeCell ref="V164:V165"/>
    <mergeCell ref="W164:W165"/>
    <mergeCell ref="X164:X165"/>
    <mergeCell ref="M164:M165"/>
    <mergeCell ref="N164:N165"/>
    <mergeCell ref="O164:O165"/>
    <mergeCell ref="P164:P165"/>
    <mergeCell ref="Q164:Q165"/>
    <mergeCell ref="R164:R165"/>
    <mergeCell ref="G164:G165"/>
    <mergeCell ref="H164:H165"/>
    <mergeCell ref="I164:I165"/>
    <mergeCell ref="J164:J165"/>
    <mergeCell ref="K164:K165"/>
    <mergeCell ref="L164:L165"/>
    <mergeCell ref="A164:A165"/>
    <mergeCell ref="B164:B165"/>
    <mergeCell ref="C164:C165"/>
    <mergeCell ref="D164:D165"/>
    <mergeCell ref="E164:E165"/>
    <mergeCell ref="F164:F165"/>
    <mergeCell ref="U161:U163"/>
    <mergeCell ref="V161:V163"/>
    <mergeCell ref="W161:W163"/>
    <mergeCell ref="X161:X163"/>
    <mergeCell ref="Y161:Y163"/>
    <mergeCell ref="Z161:Z163"/>
    <mergeCell ref="O161:O163"/>
    <mergeCell ref="P161:P163"/>
    <mergeCell ref="Q161:Q163"/>
    <mergeCell ref="R161:R163"/>
    <mergeCell ref="S161:S163"/>
    <mergeCell ref="T161:T163"/>
    <mergeCell ref="I161:I163"/>
    <mergeCell ref="J161:J163"/>
    <mergeCell ref="K161:K163"/>
    <mergeCell ref="L161:L163"/>
    <mergeCell ref="M161:M163"/>
    <mergeCell ref="N161:N163"/>
    <mergeCell ref="Y164:Y165"/>
    <mergeCell ref="Z164:Z165"/>
    <mergeCell ref="A161:A163"/>
    <mergeCell ref="B161:B163"/>
    <mergeCell ref="C161:C163"/>
    <mergeCell ref="D161:D163"/>
    <mergeCell ref="E161:E163"/>
    <mergeCell ref="F161:F163"/>
    <mergeCell ref="G161:G163"/>
    <mergeCell ref="H161:H163"/>
    <mergeCell ref="S159:S160"/>
    <mergeCell ref="T159:T160"/>
    <mergeCell ref="U159:U160"/>
    <mergeCell ref="V159:V160"/>
    <mergeCell ref="W159:W160"/>
    <mergeCell ref="X159:X160"/>
    <mergeCell ref="M159:M160"/>
    <mergeCell ref="N159:N160"/>
    <mergeCell ref="O159:O160"/>
    <mergeCell ref="P159:P160"/>
    <mergeCell ref="Q159:Q160"/>
    <mergeCell ref="R159:R160"/>
    <mergeCell ref="G159:G160"/>
    <mergeCell ref="H159:H160"/>
    <mergeCell ref="I159:I160"/>
    <mergeCell ref="J159:J160"/>
    <mergeCell ref="K159:K160"/>
    <mergeCell ref="L159:L160"/>
    <mergeCell ref="A159:A160"/>
    <mergeCell ref="B159:B160"/>
    <mergeCell ref="C159:C160"/>
    <mergeCell ref="D159:D160"/>
    <mergeCell ref="E159:E160"/>
    <mergeCell ref="F159:F160"/>
    <mergeCell ref="U155:U158"/>
    <mergeCell ref="V155:V158"/>
    <mergeCell ref="W155:W158"/>
    <mergeCell ref="X155:X158"/>
    <mergeCell ref="Y155:Y158"/>
    <mergeCell ref="Z155:Z158"/>
    <mergeCell ref="O155:O158"/>
    <mergeCell ref="P155:P158"/>
    <mergeCell ref="Q155:Q158"/>
    <mergeCell ref="R155:R158"/>
    <mergeCell ref="S155:S158"/>
    <mergeCell ref="T155:T158"/>
    <mergeCell ref="I155:I158"/>
    <mergeCell ref="J155:J158"/>
    <mergeCell ref="K155:K158"/>
    <mergeCell ref="L155:L158"/>
    <mergeCell ref="M155:M158"/>
    <mergeCell ref="N155:N158"/>
    <mergeCell ref="Y159:Y160"/>
    <mergeCell ref="Z159:Z160"/>
    <mergeCell ref="A155:A158"/>
    <mergeCell ref="B155:B158"/>
    <mergeCell ref="C155:C158"/>
    <mergeCell ref="D155:D158"/>
    <mergeCell ref="E155:E158"/>
    <mergeCell ref="F155:F158"/>
    <mergeCell ref="G155:G158"/>
    <mergeCell ref="H155:H158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G151:G154"/>
    <mergeCell ref="H151:H154"/>
    <mergeCell ref="I151:I154"/>
    <mergeCell ref="J151:J154"/>
    <mergeCell ref="K151:K154"/>
    <mergeCell ref="L151:L154"/>
    <mergeCell ref="A151:A154"/>
    <mergeCell ref="B151:B154"/>
    <mergeCell ref="C151:C154"/>
    <mergeCell ref="D151:D154"/>
    <mergeCell ref="E151:E154"/>
    <mergeCell ref="F151:F154"/>
    <mergeCell ref="U149:U150"/>
    <mergeCell ref="V149:V150"/>
    <mergeCell ref="W149:W150"/>
    <mergeCell ref="X149:X150"/>
    <mergeCell ref="Y149:Y150"/>
    <mergeCell ref="Z149:Z150"/>
    <mergeCell ref="O149:O150"/>
    <mergeCell ref="P149:P150"/>
    <mergeCell ref="Q149:Q150"/>
    <mergeCell ref="R149:R150"/>
    <mergeCell ref="S149:S150"/>
    <mergeCell ref="T149:T150"/>
    <mergeCell ref="I149:I150"/>
    <mergeCell ref="J149:J150"/>
    <mergeCell ref="K149:K150"/>
    <mergeCell ref="L149:L150"/>
    <mergeCell ref="M149:M150"/>
    <mergeCell ref="N149:N150"/>
    <mergeCell ref="Y151:Y154"/>
    <mergeCell ref="Z151:Z153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G147:G148"/>
    <mergeCell ref="H147:H148"/>
    <mergeCell ref="I147:I148"/>
    <mergeCell ref="J147:J148"/>
    <mergeCell ref="K147:K148"/>
    <mergeCell ref="L147:L148"/>
    <mergeCell ref="A147:A148"/>
    <mergeCell ref="B147:B148"/>
    <mergeCell ref="C147:C148"/>
    <mergeCell ref="D147:D148"/>
    <mergeCell ref="E147:E148"/>
    <mergeCell ref="F147:F148"/>
    <mergeCell ref="U144:U145"/>
    <mergeCell ref="V144:V145"/>
    <mergeCell ref="W144:W145"/>
    <mergeCell ref="X144:X145"/>
    <mergeCell ref="Y144:Y145"/>
    <mergeCell ref="Z144:Z145"/>
    <mergeCell ref="O144:O145"/>
    <mergeCell ref="P144:P145"/>
    <mergeCell ref="Q144:Q145"/>
    <mergeCell ref="R144:R145"/>
    <mergeCell ref="S144:S145"/>
    <mergeCell ref="T144:T145"/>
    <mergeCell ref="I144:I145"/>
    <mergeCell ref="J144:J145"/>
    <mergeCell ref="K144:K145"/>
    <mergeCell ref="L144:L145"/>
    <mergeCell ref="M144:M145"/>
    <mergeCell ref="N144:N145"/>
    <mergeCell ref="Y147:Y148"/>
    <mergeCell ref="Z147:Z148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G142:G143"/>
    <mergeCell ref="H142:H143"/>
    <mergeCell ref="I142:I143"/>
    <mergeCell ref="J142:J143"/>
    <mergeCell ref="K142:K143"/>
    <mergeCell ref="L142:L143"/>
    <mergeCell ref="A142:A143"/>
    <mergeCell ref="B142:B143"/>
    <mergeCell ref="C142:C143"/>
    <mergeCell ref="D142:D143"/>
    <mergeCell ref="E142:E143"/>
    <mergeCell ref="F142:F143"/>
    <mergeCell ref="U139:U141"/>
    <mergeCell ref="V139:V141"/>
    <mergeCell ref="W139:W141"/>
    <mergeCell ref="X139:X141"/>
    <mergeCell ref="Y139:Y141"/>
    <mergeCell ref="Z139:Z141"/>
    <mergeCell ref="O139:O141"/>
    <mergeCell ref="P139:P141"/>
    <mergeCell ref="Q139:Q141"/>
    <mergeCell ref="R139:R141"/>
    <mergeCell ref="S139:S141"/>
    <mergeCell ref="T139:T141"/>
    <mergeCell ref="I139:I141"/>
    <mergeCell ref="J139:J141"/>
    <mergeCell ref="K139:K141"/>
    <mergeCell ref="L139:L141"/>
    <mergeCell ref="M139:M141"/>
    <mergeCell ref="N139:N141"/>
    <mergeCell ref="Y142:Y143"/>
    <mergeCell ref="Z142:Z143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S135:S137"/>
    <mergeCell ref="T135:T137"/>
    <mergeCell ref="U135:U137"/>
    <mergeCell ref="V135:V137"/>
    <mergeCell ref="W135:W137"/>
    <mergeCell ref="X135:X137"/>
    <mergeCell ref="M135:M137"/>
    <mergeCell ref="N135:N137"/>
    <mergeCell ref="O135:O137"/>
    <mergeCell ref="P135:P137"/>
    <mergeCell ref="Q135:Q137"/>
    <mergeCell ref="R135:R137"/>
    <mergeCell ref="G135:G137"/>
    <mergeCell ref="H135:H137"/>
    <mergeCell ref="I135:I137"/>
    <mergeCell ref="J135:J137"/>
    <mergeCell ref="K135:K137"/>
    <mergeCell ref="L135:L137"/>
    <mergeCell ref="A135:A137"/>
    <mergeCell ref="B135:B137"/>
    <mergeCell ref="C135:C137"/>
    <mergeCell ref="D135:D137"/>
    <mergeCell ref="E135:E137"/>
    <mergeCell ref="F135:F137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I133:I134"/>
    <mergeCell ref="J133:J134"/>
    <mergeCell ref="K133:K134"/>
    <mergeCell ref="L133:L134"/>
    <mergeCell ref="M133:M134"/>
    <mergeCell ref="N133:N134"/>
    <mergeCell ref="Y135:Y137"/>
    <mergeCell ref="Z135:Z136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S130:S132"/>
    <mergeCell ref="T130:T132"/>
    <mergeCell ref="U130:U132"/>
    <mergeCell ref="V130:V132"/>
    <mergeCell ref="W130:W132"/>
    <mergeCell ref="X130:X132"/>
    <mergeCell ref="M130:M132"/>
    <mergeCell ref="N130:N132"/>
    <mergeCell ref="O130:O132"/>
    <mergeCell ref="P130:P132"/>
    <mergeCell ref="Q130:Q132"/>
    <mergeCell ref="R130:R132"/>
    <mergeCell ref="G130:G132"/>
    <mergeCell ref="H130:H132"/>
    <mergeCell ref="I130:I132"/>
    <mergeCell ref="J130:J132"/>
    <mergeCell ref="K130:K132"/>
    <mergeCell ref="L130:L132"/>
    <mergeCell ref="A130:A132"/>
    <mergeCell ref="B130:B132"/>
    <mergeCell ref="C130:C132"/>
    <mergeCell ref="D130:D132"/>
    <mergeCell ref="E130:E132"/>
    <mergeCell ref="F130:F132"/>
    <mergeCell ref="U127:U129"/>
    <mergeCell ref="V127:V129"/>
    <mergeCell ref="W127:W129"/>
    <mergeCell ref="X127:X129"/>
    <mergeCell ref="Y127:Y129"/>
    <mergeCell ref="Z127:Z128"/>
    <mergeCell ref="O127:O129"/>
    <mergeCell ref="P127:P129"/>
    <mergeCell ref="Q127:Q129"/>
    <mergeCell ref="R127:R129"/>
    <mergeCell ref="S127:S129"/>
    <mergeCell ref="T127:T129"/>
    <mergeCell ref="I127:I129"/>
    <mergeCell ref="J127:J129"/>
    <mergeCell ref="K127:K129"/>
    <mergeCell ref="L127:L129"/>
    <mergeCell ref="M127:M129"/>
    <mergeCell ref="N127:N129"/>
    <mergeCell ref="Y130:Y132"/>
    <mergeCell ref="Z130:Z132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S121:S123"/>
    <mergeCell ref="T121:T123"/>
    <mergeCell ref="U121:U123"/>
    <mergeCell ref="V121:V123"/>
    <mergeCell ref="W121:W123"/>
    <mergeCell ref="X121:X123"/>
    <mergeCell ref="M121:M123"/>
    <mergeCell ref="N121:N123"/>
    <mergeCell ref="O121:O123"/>
    <mergeCell ref="P121:P123"/>
    <mergeCell ref="Q121:Q123"/>
    <mergeCell ref="R121:R123"/>
    <mergeCell ref="G121:G123"/>
    <mergeCell ref="H121:H123"/>
    <mergeCell ref="I121:I123"/>
    <mergeCell ref="J121:J123"/>
    <mergeCell ref="K121:K123"/>
    <mergeCell ref="L121:L123"/>
    <mergeCell ref="A121:A123"/>
    <mergeCell ref="B121:B123"/>
    <mergeCell ref="C121:C123"/>
    <mergeCell ref="D121:D123"/>
    <mergeCell ref="E121:E123"/>
    <mergeCell ref="F121:F123"/>
    <mergeCell ref="U117:U119"/>
    <mergeCell ref="V117:V119"/>
    <mergeCell ref="W117:W119"/>
    <mergeCell ref="X117:X119"/>
    <mergeCell ref="Y117:Y119"/>
    <mergeCell ref="Z117:Z119"/>
    <mergeCell ref="O117:O119"/>
    <mergeCell ref="P117:P119"/>
    <mergeCell ref="Q117:Q119"/>
    <mergeCell ref="R117:R119"/>
    <mergeCell ref="S117:S119"/>
    <mergeCell ref="T117:T119"/>
    <mergeCell ref="I117:I119"/>
    <mergeCell ref="J117:J119"/>
    <mergeCell ref="K117:K119"/>
    <mergeCell ref="L117:L119"/>
    <mergeCell ref="M117:M119"/>
    <mergeCell ref="N117:N119"/>
    <mergeCell ref="Y121:Y123"/>
    <mergeCell ref="Z121:Z123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S115:S116"/>
    <mergeCell ref="T115:T116"/>
    <mergeCell ref="U115:U116"/>
    <mergeCell ref="V115:V116"/>
    <mergeCell ref="W115:W116"/>
    <mergeCell ref="X115:X116"/>
    <mergeCell ref="M115:M116"/>
    <mergeCell ref="N115:N116"/>
    <mergeCell ref="O115:O116"/>
    <mergeCell ref="P115:P116"/>
    <mergeCell ref="Q115:Q116"/>
    <mergeCell ref="R115:R116"/>
    <mergeCell ref="G115:G116"/>
    <mergeCell ref="H115:H116"/>
    <mergeCell ref="I115:I116"/>
    <mergeCell ref="J115:J116"/>
    <mergeCell ref="K115:K116"/>
    <mergeCell ref="L115:L116"/>
    <mergeCell ref="A115:A116"/>
    <mergeCell ref="B115:B116"/>
    <mergeCell ref="C115:C116"/>
    <mergeCell ref="D115:D116"/>
    <mergeCell ref="E115:E116"/>
    <mergeCell ref="F115:F116"/>
    <mergeCell ref="U112:U114"/>
    <mergeCell ref="V112:V114"/>
    <mergeCell ref="W112:W114"/>
    <mergeCell ref="X112:X114"/>
    <mergeCell ref="Y112:Y114"/>
    <mergeCell ref="Z112:Z113"/>
    <mergeCell ref="O112:O114"/>
    <mergeCell ref="P112:P114"/>
    <mergeCell ref="Q112:Q114"/>
    <mergeCell ref="R112:R114"/>
    <mergeCell ref="S112:S114"/>
    <mergeCell ref="T112:T114"/>
    <mergeCell ref="I112:I114"/>
    <mergeCell ref="J112:J114"/>
    <mergeCell ref="K112:K114"/>
    <mergeCell ref="L112:L114"/>
    <mergeCell ref="M112:M114"/>
    <mergeCell ref="N112:N114"/>
    <mergeCell ref="Y115:Y116"/>
    <mergeCell ref="Z115:Z116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U101:U104"/>
    <mergeCell ref="V101:V104"/>
    <mergeCell ref="W101:W104"/>
    <mergeCell ref="X101:X104"/>
    <mergeCell ref="Y101:Y104"/>
    <mergeCell ref="Z101:Z103"/>
    <mergeCell ref="O101:O104"/>
    <mergeCell ref="P101:P104"/>
    <mergeCell ref="Q101:Q104"/>
    <mergeCell ref="R101:R104"/>
    <mergeCell ref="S101:S104"/>
    <mergeCell ref="T101:T104"/>
    <mergeCell ref="I101:I104"/>
    <mergeCell ref="J101:J104"/>
    <mergeCell ref="K101:K104"/>
    <mergeCell ref="L101:L104"/>
    <mergeCell ref="M101:M104"/>
    <mergeCell ref="N101:N104"/>
    <mergeCell ref="Y106:Y111"/>
    <mergeCell ref="Z106:Z110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S97:S100"/>
    <mergeCell ref="T97:T100"/>
    <mergeCell ref="U97:U100"/>
    <mergeCell ref="V97:V100"/>
    <mergeCell ref="W97:W100"/>
    <mergeCell ref="X97:X100"/>
    <mergeCell ref="M97:M100"/>
    <mergeCell ref="N97:N100"/>
    <mergeCell ref="O97:O100"/>
    <mergeCell ref="P97:P100"/>
    <mergeCell ref="Q97:Q100"/>
    <mergeCell ref="R97:R100"/>
    <mergeCell ref="G97:G100"/>
    <mergeCell ref="H97:H100"/>
    <mergeCell ref="I97:I100"/>
    <mergeCell ref="J97:J100"/>
    <mergeCell ref="K97:K100"/>
    <mergeCell ref="L97:L100"/>
    <mergeCell ref="A97:A100"/>
    <mergeCell ref="B97:B100"/>
    <mergeCell ref="C97:C100"/>
    <mergeCell ref="D97:D100"/>
    <mergeCell ref="E97:E100"/>
    <mergeCell ref="F97:F100"/>
    <mergeCell ref="U95:U96"/>
    <mergeCell ref="V95:V96"/>
    <mergeCell ref="W95:W96"/>
    <mergeCell ref="X95:X96"/>
    <mergeCell ref="Y95:Y96"/>
    <mergeCell ref="Z95:Z96"/>
    <mergeCell ref="O95:O96"/>
    <mergeCell ref="P95:P96"/>
    <mergeCell ref="Q95:Q96"/>
    <mergeCell ref="R95:R96"/>
    <mergeCell ref="S95:S96"/>
    <mergeCell ref="T95:T96"/>
    <mergeCell ref="I95:I96"/>
    <mergeCell ref="J95:J96"/>
    <mergeCell ref="K95:K96"/>
    <mergeCell ref="L95:L96"/>
    <mergeCell ref="M95:M96"/>
    <mergeCell ref="N95:N96"/>
    <mergeCell ref="Y97:Y100"/>
    <mergeCell ref="Z97:Z100"/>
    <mergeCell ref="A95:A96"/>
    <mergeCell ref="B95:B96"/>
    <mergeCell ref="C95:C96"/>
    <mergeCell ref="D95:D96"/>
    <mergeCell ref="E95:E96"/>
    <mergeCell ref="F95:F96"/>
    <mergeCell ref="G95:G96"/>
    <mergeCell ref="H95:H96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A93:A94"/>
    <mergeCell ref="B93:B94"/>
    <mergeCell ref="C93:C94"/>
    <mergeCell ref="D93:D94"/>
    <mergeCell ref="E93:E94"/>
    <mergeCell ref="F93:F94"/>
    <mergeCell ref="U90:U92"/>
    <mergeCell ref="V90:V92"/>
    <mergeCell ref="W90:W92"/>
    <mergeCell ref="X90:X92"/>
    <mergeCell ref="Y90:Y92"/>
    <mergeCell ref="Z90:Z92"/>
    <mergeCell ref="O90:O92"/>
    <mergeCell ref="P90:P92"/>
    <mergeCell ref="Q90:Q92"/>
    <mergeCell ref="R90:R92"/>
    <mergeCell ref="S90:S92"/>
    <mergeCell ref="T90:T92"/>
    <mergeCell ref="I90:I92"/>
    <mergeCell ref="J90:J92"/>
    <mergeCell ref="K90:K92"/>
    <mergeCell ref="L90:L92"/>
    <mergeCell ref="M90:M92"/>
    <mergeCell ref="N90:N92"/>
    <mergeCell ref="Y93:Y94"/>
    <mergeCell ref="Z93:Z94"/>
    <mergeCell ref="A90:A92"/>
    <mergeCell ref="B90:B92"/>
    <mergeCell ref="C90:C92"/>
    <mergeCell ref="D90:D92"/>
    <mergeCell ref="E90:E92"/>
    <mergeCell ref="F90:F92"/>
    <mergeCell ref="G90:G92"/>
    <mergeCell ref="H90:H92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A88:A89"/>
    <mergeCell ref="B88:B89"/>
    <mergeCell ref="C88:C89"/>
    <mergeCell ref="D88:D89"/>
    <mergeCell ref="E88:E89"/>
    <mergeCell ref="F88:F89"/>
    <mergeCell ref="U81:U85"/>
    <mergeCell ref="V81:V85"/>
    <mergeCell ref="W81:W85"/>
    <mergeCell ref="X81:X85"/>
    <mergeCell ref="Y81:Y85"/>
    <mergeCell ref="Z81:Z85"/>
    <mergeCell ref="O81:O85"/>
    <mergeCell ref="P81:P85"/>
    <mergeCell ref="Q81:Q85"/>
    <mergeCell ref="R81:R85"/>
    <mergeCell ref="S81:S85"/>
    <mergeCell ref="T81:T85"/>
    <mergeCell ref="I81:I85"/>
    <mergeCell ref="J81:J85"/>
    <mergeCell ref="K81:K85"/>
    <mergeCell ref="L81:L85"/>
    <mergeCell ref="M81:M85"/>
    <mergeCell ref="N81:N85"/>
    <mergeCell ref="Y88:Y89"/>
    <mergeCell ref="Z88:Z89"/>
    <mergeCell ref="A81:A85"/>
    <mergeCell ref="B81:B85"/>
    <mergeCell ref="C81:C85"/>
    <mergeCell ref="D81:D85"/>
    <mergeCell ref="E81:E85"/>
    <mergeCell ref="F81:F85"/>
    <mergeCell ref="G81:G85"/>
    <mergeCell ref="H81:H85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A79:A80"/>
    <mergeCell ref="B79:B80"/>
    <mergeCell ref="C79:C80"/>
    <mergeCell ref="D79:D80"/>
    <mergeCell ref="E79:E80"/>
    <mergeCell ref="F79:F80"/>
    <mergeCell ref="U77:U78"/>
    <mergeCell ref="V77:V78"/>
    <mergeCell ref="W77:W78"/>
    <mergeCell ref="X77:X78"/>
    <mergeCell ref="Y77:Y78"/>
    <mergeCell ref="Z77:Z78"/>
    <mergeCell ref="O77:O78"/>
    <mergeCell ref="P77:P78"/>
    <mergeCell ref="Q77:Q78"/>
    <mergeCell ref="R77:R78"/>
    <mergeCell ref="S77:S78"/>
    <mergeCell ref="T77:T78"/>
    <mergeCell ref="I77:I78"/>
    <mergeCell ref="J77:J78"/>
    <mergeCell ref="K77:K78"/>
    <mergeCell ref="L77:L78"/>
    <mergeCell ref="M77:M78"/>
    <mergeCell ref="N77:N78"/>
    <mergeCell ref="Y79:Y80"/>
    <mergeCell ref="Z79:Z80"/>
    <mergeCell ref="A77:A78"/>
    <mergeCell ref="B77:B78"/>
    <mergeCell ref="C77:C78"/>
    <mergeCell ref="D77:D78"/>
    <mergeCell ref="E77:E78"/>
    <mergeCell ref="F77:F78"/>
    <mergeCell ref="G77:G78"/>
    <mergeCell ref="H77:H78"/>
    <mergeCell ref="S73:S76"/>
    <mergeCell ref="T73:T76"/>
    <mergeCell ref="U73:U76"/>
    <mergeCell ref="V73:V76"/>
    <mergeCell ref="W73:W76"/>
    <mergeCell ref="X73:X76"/>
    <mergeCell ref="M73:M76"/>
    <mergeCell ref="N73:N76"/>
    <mergeCell ref="O73:O76"/>
    <mergeCell ref="P73:P76"/>
    <mergeCell ref="Q73:Q76"/>
    <mergeCell ref="R73:R76"/>
    <mergeCell ref="G73:G76"/>
    <mergeCell ref="H73:H76"/>
    <mergeCell ref="I73:I76"/>
    <mergeCell ref="J73:J76"/>
    <mergeCell ref="K73:K76"/>
    <mergeCell ref="L73:L76"/>
    <mergeCell ref="A73:A76"/>
    <mergeCell ref="B73:B76"/>
    <mergeCell ref="C73:C76"/>
    <mergeCell ref="D73:D76"/>
    <mergeCell ref="E73:E76"/>
    <mergeCell ref="F73:F76"/>
    <mergeCell ref="U71:U72"/>
    <mergeCell ref="V71:V72"/>
    <mergeCell ref="W71:W72"/>
    <mergeCell ref="X71:X72"/>
    <mergeCell ref="Y71:Y72"/>
    <mergeCell ref="Z71:Z72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Y73:Y76"/>
    <mergeCell ref="Z73:Z76"/>
    <mergeCell ref="A71:A72"/>
    <mergeCell ref="B71:B72"/>
    <mergeCell ref="C71:C72"/>
    <mergeCell ref="D71:D72"/>
    <mergeCell ref="E71:E72"/>
    <mergeCell ref="F71:F72"/>
    <mergeCell ref="G71:G72"/>
    <mergeCell ref="H71:H72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A69:A70"/>
    <mergeCell ref="B69:B70"/>
    <mergeCell ref="C69:C70"/>
    <mergeCell ref="D69:D70"/>
    <mergeCell ref="E69:E70"/>
    <mergeCell ref="F69:F70"/>
    <mergeCell ref="U66:U68"/>
    <mergeCell ref="V66:V68"/>
    <mergeCell ref="W66:W68"/>
    <mergeCell ref="X66:X68"/>
    <mergeCell ref="Y66:Y68"/>
    <mergeCell ref="Z66:Z68"/>
    <mergeCell ref="O66:O68"/>
    <mergeCell ref="P66:P68"/>
    <mergeCell ref="Q66:Q68"/>
    <mergeCell ref="R66:R68"/>
    <mergeCell ref="S66:S68"/>
    <mergeCell ref="T66:T68"/>
    <mergeCell ref="I66:I68"/>
    <mergeCell ref="J66:J68"/>
    <mergeCell ref="K66:K68"/>
    <mergeCell ref="L66:L68"/>
    <mergeCell ref="M66:M68"/>
    <mergeCell ref="N66:N68"/>
    <mergeCell ref="Y69:Y70"/>
    <mergeCell ref="Z69:Z70"/>
    <mergeCell ref="A66:A68"/>
    <mergeCell ref="B66:B68"/>
    <mergeCell ref="C66:C68"/>
    <mergeCell ref="D66:D68"/>
    <mergeCell ref="E66:E68"/>
    <mergeCell ref="F66:F68"/>
    <mergeCell ref="G66:G68"/>
    <mergeCell ref="H66:H68"/>
    <mergeCell ref="S63:S65"/>
    <mergeCell ref="T63:T65"/>
    <mergeCell ref="U63:U65"/>
    <mergeCell ref="V63:V65"/>
    <mergeCell ref="W63:W65"/>
    <mergeCell ref="X63:X65"/>
    <mergeCell ref="M63:M65"/>
    <mergeCell ref="N63:N65"/>
    <mergeCell ref="O63:O65"/>
    <mergeCell ref="P63:P65"/>
    <mergeCell ref="Q63:Q65"/>
    <mergeCell ref="R63:R65"/>
    <mergeCell ref="G63:G65"/>
    <mergeCell ref="H63:H65"/>
    <mergeCell ref="I63:I65"/>
    <mergeCell ref="J63:J65"/>
    <mergeCell ref="K63:K65"/>
    <mergeCell ref="L63:L65"/>
    <mergeCell ref="A63:A65"/>
    <mergeCell ref="B63:B65"/>
    <mergeCell ref="C63:C65"/>
    <mergeCell ref="D63:D65"/>
    <mergeCell ref="E63:E65"/>
    <mergeCell ref="F63:F65"/>
    <mergeCell ref="U59:U62"/>
    <mergeCell ref="V59:V62"/>
    <mergeCell ref="W59:W62"/>
    <mergeCell ref="X59:X62"/>
    <mergeCell ref="Y59:Y62"/>
    <mergeCell ref="Z59:Z61"/>
    <mergeCell ref="O59:O62"/>
    <mergeCell ref="P59:P62"/>
    <mergeCell ref="Q59:Q62"/>
    <mergeCell ref="R59:R62"/>
    <mergeCell ref="S59:S62"/>
    <mergeCell ref="T59:T62"/>
    <mergeCell ref="I59:I62"/>
    <mergeCell ref="J59:J62"/>
    <mergeCell ref="K59:K62"/>
    <mergeCell ref="L59:L62"/>
    <mergeCell ref="M59:M62"/>
    <mergeCell ref="N59:N62"/>
    <mergeCell ref="Y63:Y65"/>
    <mergeCell ref="Z63:Z65"/>
    <mergeCell ref="A59:A62"/>
    <mergeCell ref="B59:B62"/>
    <mergeCell ref="C59:C62"/>
    <mergeCell ref="D59:D62"/>
    <mergeCell ref="E59:E62"/>
    <mergeCell ref="F59:F62"/>
    <mergeCell ref="G59:G62"/>
    <mergeCell ref="H59:H62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U52:U55"/>
    <mergeCell ref="V52:V55"/>
    <mergeCell ref="W52:W55"/>
    <mergeCell ref="X52:X55"/>
    <mergeCell ref="Y52:Y55"/>
    <mergeCell ref="Z52:Z55"/>
    <mergeCell ref="O52:O55"/>
    <mergeCell ref="P52:P55"/>
    <mergeCell ref="Q52:Q55"/>
    <mergeCell ref="R52:R55"/>
    <mergeCell ref="S52:S55"/>
    <mergeCell ref="T52:T55"/>
    <mergeCell ref="I52:I55"/>
    <mergeCell ref="J52:J55"/>
    <mergeCell ref="K52:K55"/>
    <mergeCell ref="L52:L55"/>
    <mergeCell ref="M52:M55"/>
    <mergeCell ref="N52:N55"/>
    <mergeCell ref="Y56:Y57"/>
    <mergeCell ref="Z56:Z57"/>
    <mergeCell ref="A52:A55"/>
    <mergeCell ref="B52:B55"/>
    <mergeCell ref="C52:C55"/>
    <mergeCell ref="D52:D55"/>
    <mergeCell ref="E52:E55"/>
    <mergeCell ref="F52:F55"/>
    <mergeCell ref="G52:G55"/>
    <mergeCell ref="H52:H55"/>
    <mergeCell ref="S48:S51"/>
    <mergeCell ref="T48:T51"/>
    <mergeCell ref="U48:U51"/>
    <mergeCell ref="V48:V51"/>
    <mergeCell ref="W48:W51"/>
    <mergeCell ref="X48:X51"/>
    <mergeCell ref="M48:M51"/>
    <mergeCell ref="N48:N51"/>
    <mergeCell ref="O48:O51"/>
    <mergeCell ref="P48:P51"/>
    <mergeCell ref="Q48:Q51"/>
    <mergeCell ref="R48:R51"/>
    <mergeCell ref="G48:G51"/>
    <mergeCell ref="H48:H51"/>
    <mergeCell ref="I48:I51"/>
    <mergeCell ref="J48:J51"/>
    <mergeCell ref="K48:K51"/>
    <mergeCell ref="L48:L51"/>
    <mergeCell ref="A48:A51"/>
    <mergeCell ref="B48:B51"/>
    <mergeCell ref="C48:C51"/>
    <mergeCell ref="D48:D51"/>
    <mergeCell ref="E48:E51"/>
    <mergeCell ref="F48:F51"/>
    <mergeCell ref="U45:U47"/>
    <mergeCell ref="V45:V47"/>
    <mergeCell ref="W45:W47"/>
    <mergeCell ref="X45:X47"/>
    <mergeCell ref="Y45:Y47"/>
    <mergeCell ref="Z45:Z47"/>
    <mergeCell ref="O45:O47"/>
    <mergeCell ref="P45:P47"/>
    <mergeCell ref="Q45:Q47"/>
    <mergeCell ref="R45:R47"/>
    <mergeCell ref="S45:S47"/>
    <mergeCell ref="T45:T47"/>
    <mergeCell ref="I45:I47"/>
    <mergeCell ref="J45:J47"/>
    <mergeCell ref="K45:K47"/>
    <mergeCell ref="L45:L47"/>
    <mergeCell ref="M45:M47"/>
    <mergeCell ref="N45:N47"/>
    <mergeCell ref="Y48:Y51"/>
    <mergeCell ref="Z48:Z51"/>
    <mergeCell ref="A45:A47"/>
    <mergeCell ref="B45:B47"/>
    <mergeCell ref="C45:C47"/>
    <mergeCell ref="D45:D47"/>
    <mergeCell ref="E45:E47"/>
    <mergeCell ref="F45:F47"/>
    <mergeCell ref="G45:G47"/>
    <mergeCell ref="H45:H47"/>
    <mergeCell ref="S40:S44"/>
    <mergeCell ref="T40:T44"/>
    <mergeCell ref="U40:U44"/>
    <mergeCell ref="V40:V44"/>
    <mergeCell ref="W40:W44"/>
    <mergeCell ref="X40:X44"/>
    <mergeCell ref="M40:M44"/>
    <mergeCell ref="N40:N44"/>
    <mergeCell ref="O40:O44"/>
    <mergeCell ref="P40:P44"/>
    <mergeCell ref="Q40:Q44"/>
    <mergeCell ref="R40:R44"/>
    <mergeCell ref="G40:G44"/>
    <mergeCell ref="H40:H44"/>
    <mergeCell ref="I40:I44"/>
    <mergeCell ref="J40:J44"/>
    <mergeCell ref="K40:K44"/>
    <mergeCell ref="L40:L44"/>
    <mergeCell ref="A40:A44"/>
    <mergeCell ref="B40:B44"/>
    <mergeCell ref="C40:C44"/>
    <mergeCell ref="D40:D44"/>
    <mergeCell ref="E40:E44"/>
    <mergeCell ref="F40:F44"/>
    <mergeCell ref="U37:U39"/>
    <mergeCell ref="V37:V39"/>
    <mergeCell ref="W37:W39"/>
    <mergeCell ref="X37:X39"/>
    <mergeCell ref="Y37:Y39"/>
    <mergeCell ref="Z37:Z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Y40:Y44"/>
    <mergeCell ref="Z40:Z44"/>
    <mergeCell ref="A37:A39"/>
    <mergeCell ref="B37:B39"/>
    <mergeCell ref="C37:C39"/>
    <mergeCell ref="D37:D39"/>
    <mergeCell ref="E37:E39"/>
    <mergeCell ref="F37:F39"/>
    <mergeCell ref="G37:G39"/>
    <mergeCell ref="H37:H39"/>
    <mergeCell ref="S34:S36"/>
    <mergeCell ref="T34:T36"/>
    <mergeCell ref="U34:U36"/>
    <mergeCell ref="V34:V36"/>
    <mergeCell ref="W34:W36"/>
    <mergeCell ref="X34:X36"/>
    <mergeCell ref="M34:M36"/>
    <mergeCell ref="N34:N36"/>
    <mergeCell ref="O34:O36"/>
    <mergeCell ref="P34:P36"/>
    <mergeCell ref="Q34:Q36"/>
    <mergeCell ref="R34:R36"/>
    <mergeCell ref="G34:G36"/>
    <mergeCell ref="H34:H36"/>
    <mergeCell ref="I34:I36"/>
    <mergeCell ref="J34:J36"/>
    <mergeCell ref="K34:K36"/>
    <mergeCell ref="L34:L36"/>
    <mergeCell ref="A34:A36"/>
    <mergeCell ref="B34:B36"/>
    <mergeCell ref="C34:C36"/>
    <mergeCell ref="D34:D36"/>
    <mergeCell ref="E34:E36"/>
    <mergeCell ref="F34:F36"/>
    <mergeCell ref="U29:U33"/>
    <mergeCell ref="V29:V33"/>
    <mergeCell ref="W29:W33"/>
    <mergeCell ref="X29:X33"/>
    <mergeCell ref="Y29:Y33"/>
    <mergeCell ref="Z29:Z33"/>
    <mergeCell ref="O29:O33"/>
    <mergeCell ref="P29:P33"/>
    <mergeCell ref="Q29:Q33"/>
    <mergeCell ref="R29:R33"/>
    <mergeCell ref="S29:S33"/>
    <mergeCell ref="T29:T33"/>
    <mergeCell ref="I29:I33"/>
    <mergeCell ref="J29:J33"/>
    <mergeCell ref="K29:K33"/>
    <mergeCell ref="L29:L33"/>
    <mergeCell ref="M29:M33"/>
    <mergeCell ref="N29:N33"/>
    <mergeCell ref="Y34:Y36"/>
    <mergeCell ref="Z34:Z35"/>
    <mergeCell ref="A29:A33"/>
    <mergeCell ref="B29:B33"/>
    <mergeCell ref="C29:C33"/>
    <mergeCell ref="D29:D33"/>
    <mergeCell ref="E29:E33"/>
    <mergeCell ref="F29:F33"/>
    <mergeCell ref="G29:G33"/>
    <mergeCell ref="H29:H33"/>
    <mergeCell ref="S24:S28"/>
    <mergeCell ref="T24:T28"/>
    <mergeCell ref="U24:U28"/>
    <mergeCell ref="V24:V28"/>
    <mergeCell ref="W24:W28"/>
    <mergeCell ref="X24:X28"/>
    <mergeCell ref="M24:M28"/>
    <mergeCell ref="N24:N28"/>
    <mergeCell ref="O24:O28"/>
    <mergeCell ref="P24:P28"/>
    <mergeCell ref="Q24:Q28"/>
    <mergeCell ref="R24:R28"/>
    <mergeCell ref="G24:G28"/>
    <mergeCell ref="H24:H28"/>
    <mergeCell ref="I24:I28"/>
    <mergeCell ref="J24:J28"/>
    <mergeCell ref="K24:K28"/>
    <mergeCell ref="L24:L28"/>
    <mergeCell ref="A24:A28"/>
    <mergeCell ref="B24:B28"/>
    <mergeCell ref="C24:C28"/>
    <mergeCell ref="D24:D28"/>
    <mergeCell ref="E24:E28"/>
    <mergeCell ref="F24:F28"/>
    <mergeCell ref="U21:U23"/>
    <mergeCell ref="V21:V23"/>
    <mergeCell ref="W21:W23"/>
    <mergeCell ref="X21:X23"/>
    <mergeCell ref="Y21:Y23"/>
    <mergeCell ref="Z21:Z23"/>
    <mergeCell ref="O21:O23"/>
    <mergeCell ref="P21:P23"/>
    <mergeCell ref="Q21:Q23"/>
    <mergeCell ref="R21:R23"/>
    <mergeCell ref="S21:S23"/>
    <mergeCell ref="T21:T23"/>
    <mergeCell ref="I21:I23"/>
    <mergeCell ref="J21:J23"/>
    <mergeCell ref="K21:K23"/>
    <mergeCell ref="L21:L23"/>
    <mergeCell ref="M21:M23"/>
    <mergeCell ref="N21:N23"/>
    <mergeCell ref="Y24:Y28"/>
    <mergeCell ref="Z24:Z28"/>
    <mergeCell ref="A21:A23"/>
    <mergeCell ref="B21:B23"/>
    <mergeCell ref="C21:C23"/>
    <mergeCell ref="D21:D23"/>
    <mergeCell ref="E21:E23"/>
    <mergeCell ref="F21:F23"/>
    <mergeCell ref="G21:G23"/>
    <mergeCell ref="H21:H23"/>
    <mergeCell ref="S18:S20"/>
    <mergeCell ref="T18:T20"/>
    <mergeCell ref="U18:U20"/>
    <mergeCell ref="V18:V20"/>
    <mergeCell ref="W18:W20"/>
    <mergeCell ref="X18:X20"/>
    <mergeCell ref="M18:M20"/>
    <mergeCell ref="N18:N20"/>
    <mergeCell ref="O18:O20"/>
    <mergeCell ref="P18:P20"/>
    <mergeCell ref="Q18:Q20"/>
    <mergeCell ref="R18:R20"/>
    <mergeCell ref="G18:G20"/>
    <mergeCell ref="H18:H20"/>
    <mergeCell ref="I18:I20"/>
    <mergeCell ref="J18:J20"/>
    <mergeCell ref="K18:K20"/>
    <mergeCell ref="L18:L20"/>
    <mergeCell ref="A18:A20"/>
    <mergeCell ref="B18:B20"/>
    <mergeCell ref="C18:C20"/>
    <mergeCell ref="D18:D20"/>
    <mergeCell ref="E18:E20"/>
    <mergeCell ref="F18:F20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Y18:Y20"/>
    <mergeCell ref="Z18:Z20"/>
    <mergeCell ref="A16:A17"/>
    <mergeCell ref="B16:B17"/>
    <mergeCell ref="C16:C17"/>
    <mergeCell ref="D16:D17"/>
    <mergeCell ref="E16:E17"/>
    <mergeCell ref="F16:F17"/>
    <mergeCell ref="G16:G17"/>
    <mergeCell ref="H16:H17"/>
    <mergeCell ref="S12:S15"/>
    <mergeCell ref="T12:T15"/>
    <mergeCell ref="U12:U15"/>
    <mergeCell ref="V12:V15"/>
    <mergeCell ref="W12:W15"/>
    <mergeCell ref="X12:X15"/>
    <mergeCell ref="M12:M15"/>
    <mergeCell ref="N12:N15"/>
    <mergeCell ref="O12:O15"/>
    <mergeCell ref="P12:P15"/>
    <mergeCell ref="Q12:Q15"/>
    <mergeCell ref="R12:R15"/>
    <mergeCell ref="G12:G15"/>
    <mergeCell ref="H12:H15"/>
    <mergeCell ref="I12:I15"/>
    <mergeCell ref="J12:J15"/>
    <mergeCell ref="K12:K15"/>
    <mergeCell ref="L12:L15"/>
    <mergeCell ref="A12:A15"/>
    <mergeCell ref="B12:B15"/>
    <mergeCell ref="C12:C15"/>
    <mergeCell ref="D12:D15"/>
    <mergeCell ref="E12:E15"/>
    <mergeCell ref="F12:F15"/>
    <mergeCell ref="U9:U11"/>
    <mergeCell ref="V9:V11"/>
    <mergeCell ref="W9:W11"/>
    <mergeCell ref="X9:X11"/>
    <mergeCell ref="Y9:Y11"/>
    <mergeCell ref="Z9:Z11"/>
    <mergeCell ref="O9:O11"/>
    <mergeCell ref="P9:P11"/>
    <mergeCell ref="Q9:Q11"/>
    <mergeCell ref="R9:R11"/>
    <mergeCell ref="S9:S11"/>
    <mergeCell ref="T9:T11"/>
    <mergeCell ref="I9:I11"/>
    <mergeCell ref="J9:J11"/>
    <mergeCell ref="K9:K11"/>
    <mergeCell ref="L9:L11"/>
    <mergeCell ref="M9:M11"/>
    <mergeCell ref="N9:N11"/>
    <mergeCell ref="Y12:Y15"/>
    <mergeCell ref="Z12:Z15"/>
    <mergeCell ref="A9:A11"/>
    <mergeCell ref="B9:B11"/>
    <mergeCell ref="C9:C11"/>
    <mergeCell ref="D9:D11"/>
    <mergeCell ref="E9:E11"/>
    <mergeCell ref="F9:F11"/>
    <mergeCell ref="K3:K4"/>
    <mergeCell ref="L3:L4"/>
    <mergeCell ref="G9:G11"/>
    <mergeCell ref="H9:H11"/>
    <mergeCell ref="S5:S8"/>
    <mergeCell ref="T5:T8"/>
    <mergeCell ref="U5:U8"/>
    <mergeCell ref="V5:V8"/>
    <mergeCell ref="W5:W8"/>
    <mergeCell ref="X5:X8"/>
    <mergeCell ref="M5:M8"/>
    <mergeCell ref="N5:N8"/>
    <mergeCell ref="O5:O8"/>
    <mergeCell ref="P5:P8"/>
    <mergeCell ref="Q5:Q8"/>
    <mergeCell ref="R5:R8"/>
    <mergeCell ref="G5:G8"/>
    <mergeCell ref="H5:H8"/>
    <mergeCell ref="I5:I8"/>
    <mergeCell ref="J5:J8"/>
    <mergeCell ref="K5:K8"/>
    <mergeCell ref="L5:L8"/>
    <mergeCell ref="M3:M4"/>
    <mergeCell ref="N3:N4"/>
    <mergeCell ref="Y5:Y8"/>
    <mergeCell ref="Z5:Z8"/>
    <mergeCell ref="A5:A8"/>
    <mergeCell ref="B5:B8"/>
    <mergeCell ref="C5:C8"/>
    <mergeCell ref="D5:D8"/>
    <mergeCell ref="A1:Z1"/>
    <mergeCell ref="AA1:AJ1"/>
    <mergeCell ref="A3:A4"/>
    <mergeCell ref="B3:B4"/>
    <mergeCell ref="C3:C4"/>
    <mergeCell ref="D3:D4"/>
    <mergeCell ref="E3:E4"/>
    <mergeCell ref="F3:F4"/>
    <mergeCell ref="G3:G4"/>
    <mergeCell ref="H3:H4"/>
    <mergeCell ref="E5:E8"/>
    <mergeCell ref="F5:F8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93"/>
  <sheetViews>
    <sheetView topLeftCell="A63" zoomScale="55" zoomScaleNormal="55" workbookViewId="0">
      <selection activeCell="B97" sqref="A1:XFD1048576"/>
    </sheetView>
  </sheetViews>
  <sheetFormatPr defaultColWidth="13.875" defaultRowHeight="15.75" x14ac:dyDescent="0.2"/>
  <cols>
    <col min="1" max="1" width="5.75" style="30" customWidth="1"/>
    <col min="2" max="2" width="30.125" style="33" customWidth="1"/>
    <col min="3" max="3" width="42.625" style="33" customWidth="1"/>
    <col min="4" max="4" width="21.375" style="33" customWidth="1"/>
    <col min="5" max="5" width="21.75" style="34" customWidth="1"/>
    <col min="6" max="6" width="16.625" style="34" customWidth="1"/>
    <col min="7" max="8" width="13.875" style="33" customWidth="1"/>
    <col min="9" max="9" width="15" style="34" customWidth="1"/>
    <col min="10" max="10" width="14.125" style="34" customWidth="1"/>
    <col min="11" max="11" width="26.75" style="33" customWidth="1"/>
    <col min="12" max="12" width="18.375" style="33" customWidth="1"/>
    <col min="13" max="13" width="13.875" style="34" customWidth="1"/>
    <col min="14" max="14" width="12.625" style="34" customWidth="1"/>
    <col min="15" max="15" width="10.125" style="35" customWidth="1"/>
    <col min="16" max="16" width="12.25" style="34" customWidth="1"/>
    <col min="17" max="17" width="10.125" style="34" customWidth="1"/>
    <col min="18" max="18" width="11" style="34" customWidth="1"/>
    <col min="19" max="19" width="8" style="34" customWidth="1"/>
    <col min="20" max="20" width="7.625" style="34" customWidth="1"/>
    <col min="21" max="21" width="21.875" style="34" customWidth="1"/>
    <col min="22" max="22" width="9.625" style="34" customWidth="1"/>
    <col min="23" max="23" width="13.625" style="34" customWidth="1"/>
    <col min="24" max="24" width="11.625" style="34" customWidth="1"/>
    <col min="25" max="25" width="6.25" style="34" customWidth="1"/>
    <col min="26" max="26" width="52.625" style="2" customWidth="1"/>
    <col min="27" max="28" width="7.375" style="34" customWidth="1"/>
    <col min="29" max="29" width="17.625" style="42" customWidth="1"/>
    <col min="30" max="30" width="13.875" style="34" customWidth="1"/>
    <col min="31" max="31" width="12.375" style="34" customWidth="1"/>
    <col min="32" max="32" width="7.375" style="34" customWidth="1"/>
    <col min="33" max="33" width="13.875" style="37" customWidth="1"/>
    <col min="34" max="34" width="20.375" style="33" customWidth="1"/>
    <col min="35" max="35" width="49.625" style="33" customWidth="1"/>
    <col min="36" max="36" width="6.875" style="38" customWidth="1"/>
    <col min="37" max="16384" width="13.875" style="2"/>
  </cols>
  <sheetData>
    <row r="1" spans="1:36" ht="33.6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 t="s">
        <v>1</v>
      </c>
      <c r="AB1" s="81"/>
      <c r="AC1" s="81"/>
      <c r="AD1" s="81"/>
      <c r="AE1" s="81"/>
      <c r="AF1" s="81"/>
      <c r="AG1" s="81"/>
      <c r="AH1" s="81"/>
      <c r="AI1" s="81"/>
      <c r="AJ1" s="81"/>
    </row>
    <row r="2" spans="1:36" ht="31.5" x14ac:dyDescent="0.2">
      <c r="A2" s="3" t="s">
        <v>2</v>
      </c>
      <c r="B2" s="5" t="s">
        <v>3</v>
      </c>
      <c r="C2" s="5" t="s">
        <v>4</v>
      </c>
      <c r="D2" s="5" t="s">
        <v>5</v>
      </c>
      <c r="E2" s="1" t="s">
        <v>6</v>
      </c>
      <c r="F2" s="1" t="s">
        <v>7</v>
      </c>
      <c r="G2" s="5" t="s">
        <v>8</v>
      </c>
      <c r="H2" s="5" t="s">
        <v>9</v>
      </c>
      <c r="I2" s="1" t="s">
        <v>10</v>
      </c>
      <c r="J2" s="1" t="s">
        <v>11</v>
      </c>
      <c r="K2" s="5" t="s">
        <v>12</v>
      </c>
      <c r="L2" s="5" t="s">
        <v>13</v>
      </c>
      <c r="M2" s="1" t="s">
        <v>14</v>
      </c>
      <c r="N2" s="1" t="s">
        <v>15</v>
      </c>
      <c r="O2" s="6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3" t="s">
        <v>23</v>
      </c>
      <c r="W2" s="1" t="s">
        <v>24</v>
      </c>
      <c r="X2" s="3" t="s">
        <v>25</v>
      </c>
      <c r="Y2" s="3" t="s">
        <v>26</v>
      </c>
      <c r="Z2" s="7" t="s">
        <v>17</v>
      </c>
      <c r="AA2" s="3" t="s">
        <v>27</v>
      </c>
      <c r="AB2" s="3" t="s">
        <v>28</v>
      </c>
      <c r="AC2" s="39" t="s">
        <v>29</v>
      </c>
      <c r="AD2" s="3" t="s">
        <v>30</v>
      </c>
      <c r="AE2" s="3" t="s">
        <v>31</v>
      </c>
      <c r="AF2" s="3" t="s">
        <v>32</v>
      </c>
      <c r="AG2" s="9" t="s">
        <v>33</v>
      </c>
      <c r="AH2" s="10" t="s">
        <v>34</v>
      </c>
      <c r="AI2" s="10" t="s">
        <v>35</v>
      </c>
      <c r="AJ2" s="11" t="s">
        <v>36</v>
      </c>
    </row>
    <row r="3" spans="1:36" x14ac:dyDescent="0.2">
      <c r="A3" s="3">
        <v>1</v>
      </c>
      <c r="B3" s="10" t="s">
        <v>43</v>
      </c>
      <c r="C3" s="10" t="s">
        <v>44</v>
      </c>
      <c r="D3" s="10" t="s">
        <v>45</v>
      </c>
      <c r="E3" s="3" t="s">
        <v>46</v>
      </c>
      <c r="F3" s="3" t="s">
        <v>47</v>
      </c>
      <c r="G3" s="5" t="s">
        <v>48</v>
      </c>
      <c r="H3" s="5" t="s">
        <v>49</v>
      </c>
      <c r="I3" s="1">
        <v>1948</v>
      </c>
      <c r="J3" s="3" t="s">
        <v>1212</v>
      </c>
      <c r="K3" s="10" t="s">
        <v>51</v>
      </c>
      <c r="L3" s="5" t="s">
        <v>52</v>
      </c>
      <c r="M3" s="3" t="s">
        <v>53</v>
      </c>
      <c r="N3" s="3">
        <v>3.9991400000000001</v>
      </c>
      <c r="O3" s="17">
        <v>39.178199999999997</v>
      </c>
      <c r="P3" s="3">
        <v>3</v>
      </c>
      <c r="Q3" s="3">
        <v>3</v>
      </c>
      <c r="R3" s="3">
        <v>3693</v>
      </c>
      <c r="S3" s="3">
        <v>3823</v>
      </c>
      <c r="T3" s="3">
        <v>74</v>
      </c>
      <c r="U3" s="3" t="s">
        <v>54</v>
      </c>
      <c r="V3" s="3">
        <v>3</v>
      </c>
      <c r="W3" s="3">
        <v>3</v>
      </c>
      <c r="X3" s="19">
        <v>3981941</v>
      </c>
      <c r="Y3" s="3">
        <v>1</v>
      </c>
      <c r="Z3" s="7" t="s">
        <v>55</v>
      </c>
      <c r="AA3" s="3">
        <v>1</v>
      </c>
      <c r="AB3" s="3">
        <v>6</v>
      </c>
      <c r="AC3" s="39">
        <v>51.5</v>
      </c>
      <c r="AD3" s="3" t="s">
        <v>930</v>
      </c>
      <c r="AE3" s="3"/>
      <c r="AF3" s="3">
        <v>80</v>
      </c>
      <c r="AG3" s="9">
        <v>75</v>
      </c>
      <c r="AH3" s="10" t="s">
        <v>66</v>
      </c>
      <c r="AI3" s="10" t="s">
        <v>67</v>
      </c>
      <c r="AJ3" s="11">
        <v>39.69</v>
      </c>
    </row>
    <row r="4" spans="1:36" x14ac:dyDescent="0.25">
      <c r="A4" s="60">
        <v>2</v>
      </c>
      <c r="B4" s="92" t="s">
        <v>43</v>
      </c>
      <c r="C4" s="92" t="s">
        <v>44</v>
      </c>
      <c r="D4" s="92" t="s">
        <v>68</v>
      </c>
      <c r="E4" s="60" t="s">
        <v>69</v>
      </c>
      <c r="F4" s="60" t="s">
        <v>70</v>
      </c>
      <c r="G4" s="92" t="s">
        <v>1353</v>
      </c>
      <c r="H4" s="92" t="s">
        <v>71</v>
      </c>
      <c r="I4" s="105">
        <v>40179</v>
      </c>
      <c r="J4" s="60" t="s">
        <v>50</v>
      </c>
      <c r="K4" s="92" t="s">
        <v>72</v>
      </c>
      <c r="L4" s="92" t="s">
        <v>73</v>
      </c>
      <c r="M4" s="60" t="s">
        <v>53</v>
      </c>
      <c r="N4" s="60">
        <v>4.3357900000000003</v>
      </c>
      <c r="O4" s="99">
        <v>39</v>
      </c>
      <c r="P4" s="60">
        <v>1</v>
      </c>
      <c r="Q4" s="60">
        <v>1</v>
      </c>
      <c r="R4" s="60">
        <v>4060</v>
      </c>
      <c r="S4" s="60">
        <v>4291</v>
      </c>
      <c r="T4" s="60">
        <v>74</v>
      </c>
      <c r="U4" s="60" t="s">
        <v>74</v>
      </c>
      <c r="V4" s="60">
        <v>1</v>
      </c>
      <c r="W4" s="60">
        <v>1</v>
      </c>
      <c r="X4" s="117">
        <v>4335793</v>
      </c>
      <c r="Y4" s="60">
        <v>1</v>
      </c>
      <c r="Z4" s="89" t="s">
        <v>75</v>
      </c>
      <c r="AA4" s="3">
        <v>1</v>
      </c>
      <c r="AB4" s="3">
        <v>6</v>
      </c>
      <c r="AC4" s="39">
        <v>49.8</v>
      </c>
      <c r="AD4" s="3" t="s">
        <v>38</v>
      </c>
      <c r="AE4" s="3"/>
      <c r="AF4" s="3">
        <v>84</v>
      </c>
      <c r="AG4" s="9">
        <v>72</v>
      </c>
      <c r="AH4" s="10" t="s">
        <v>86</v>
      </c>
      <c r="AI4" s="12" t="s">
        <v>87</v>
      </c>
      <c r="AJ4" s="13">
        <v>39.840000000000003</v>
      </c>
    </row>
    <row r="5" spans="1:36" x14ac:dyDescent="0.25">
      <c r="A5" s="61"/>
      <c r="B5" s="93"/>
      <c r="C5" s="93"/>
      <c r="D5" s="93"/>
      <c r="E5" s="61"/>
      <c r="F5" s="61"/>
      <c r="G5" s="93"/>
      <c r="H5" s="93"/>
      <c r="I5" s="106"/>
      <c r="J5" s="61"/>
      <c r="K5" s="93"/>
      <c r="L5" s="93"/>
      <c r="M5" s="61"/>
      <c r="N5" s="61"/>
      <c r="O5" s="104"/>
      <c r="P5" s="61"/>
      <c r="Q5" s="61"/>
      <c r="R5" s="61"/>
      <c r="S5" s="61"/>
      <c r="T5" s="61"/>
      <c r="U5" s="61"/>
      <c r="V5" s="61"/>
      <c r="W5" s="61"/>
      <c r="X5" s="118"/>
      <c r="Y5" s="61"/>
      <c r="Z5" s="90"/>
      <c r="AA5" s="3">
        <v>1</v>
      </c>
      <c r="AB5" s="3">
        <v>8</v>
      </c>
      <c r="AC5" s="39">
        <v>38.1</v>
      </c>
      <c r="AD5" s="3" t="s">
        <v>38</v>
      </c>
      <c r="AE5" s="3"/>
      <c r="AF5" s="3">
        <v>70</v>
      </c>
      <c r="AG5" s="9">
        <v>43</v>
      </c>
      <c r="AH5" s="10" t="s">
        <v>90</v>
      </c>
      <c r="AI5" s="12" t="s">
        <v>91</v>
      </c>
      <c r="AJ5" s="13">
        <v>40.81</v>
      </c>
    </row>
    <row r="6" spans="1:36" x14ac:dyDescent="0.25">
      <c r="A6" s="61"/>
      <c r="B6" s="93"/>
      <c r="C6" s="93"/>
      <c r="D6" s="93"/>
      <c r="E6" s="61"/>
      <c r="F6" s="61"/>
      <c r="G6" s="93"/>
      <c r="H6" s="93"/>
      <c r="I6" s="106"/>
      <c r="J6" s="61"/>
      <c r="K6" s="93"/>
      <c r="L6" s="93"/>
      <c r="M6" s="61"/>
      <c r="N6" s="61"/>
      <c r="O6" s="104"/>
      <c r="P6" s="61"/>
      <c r="Q6" s="61"/>
      <c r="R6" s="61"/>
      <c r="S6" s="61"/>
      <c r="T6" s="61"/>
      <c r="U6" s="61"/>
      <c r="V6" s="61"/>
      <c r="W6" s="61"/>
      <c r="X6" s="118"/>
      <c r="Y6" s="61"/>
      <c r="Z6" s="90"/>
      <c r="AA6" s="3">
        <v>1</v>
      </c>
      <c r="AB6" s="3">
        <v>13</v>
      </c>
      <c r="AC6" s="39">
        <v>23.3</v>
      </c>
      <c r="AD6" s="3" t="s">
        <v>38</v>
      </c>
      <c r="AE6" s="3"/>
      <c r="AF6" s="3">
        <v>80</v>
      </c>
      <c r="AG6" s="9">
        <v>33</v>
      </c>
      <c r="AH6" s="10" t="s">
        <v>100</v>
      </c>
      <c r="AI6" s="12" t="s">
        <v>101</v>
      </c>
      <c r="AJ6" s="13">
        <v>38.79</v>
      </c>
    </row>
    <row r="7" spans="1:36" x14ac:dyDescent="0.25">
      <c r="A7" s="62"/>
      <c r="B7" s="94"/>
      <c r="C7" s="94"/>
      <c r="D7" s="94"/>
      <c r="E7" s="62"/>
      <c r="F7" s="62"/>
      <c r="G7" s="94"/>
      <c r="H7" s="94"/>
      <c r="I7" s="107"/>
      <c r="J7" s="62"/>
      <c r="K7" s="94"/>
      <c r="L7" s="94"/>
      <c r="M7" s="62"/>
      <c r="N7" s="62"/>
      <c r="O7" s="100"/>
      <c r="P7" s="62"/>
      <c r="Q7" s="62"/>
      <c r="R7" s="62"/>
      <c r="S7" s="62"/>
      <c r="T7" s="62"/>
      <c r="U7" s="62"/>
      <c r="V7" s="62"/>
      <c r="W7" s="62"/>
      <c r="X7" s="119"/>
      <c r="Y7" s="62"/>
      <c r="Z7" s="91"/>
      <c r="AA7" s="3">
        <v>1</v>
      </c>
      <c r="AB7" s="3">
        <v>14</v>
      </c>
      <c r="AC7" s="39">
        <v>12.7</v>
      </c>
      <c r="AD7" s="3" t="s">
        <v>38</v>
      </c>
      <c r="AE7" s="3"/>
      <c r="AF7" s="3">
        <v>80</v>
      </c>
      <c r="AG7" s="9">
        <v>12</v>
      </c>
      <c r="AH7" s="10" t="s">
        <v>102</v>
      </c>
      <c r="AI7" s="12" t="s">
        <v>103</v>
      </c>
      <c r="AJ7" s="13">
        <v>37.340000000000003</v>
      </c>
    </row>
    <row r="8" spans="1:36" x14ac:dyDescent="0.25">
      <c r="A8" s="60">
        <v>3</v>
      </c>
      <c r="B8" s="92" t="s">
        <v>43</v>
      </c>
      <c r="C8" s="92" t="s">
        <v>44</v>
      </c>
      <c r="D8" s="92" t="s">
        <v>106</v>
      </c>
      <c r="E8" s="60" t="s">
        <v>107</v>
      </c>
      <c r="F8" s="60" t="s">
        <v>108</v>
      </c>
      <c r="G8" s="92" t="s">
        <v>109</v>
      </c>
      <c r="H8" s="92" t="s">
        <v>110</v>
      </c>
      <c r="I8" s="60">
        <v>2019</v>
      </c>
      <c r="J8" s="60" t="s">
        <v>50</v>
      </c>
      <c r="K8" s="92" t="s">
        <v>111</v>
      </c>
      <c r="L8" s="92" t="s">
        <v>112</v>
      </c>
      <c r="M8" s="60" t="s">
        <v>53</v>
      </c>
      <c r="N8" s="60">
        <v>4.4337200000000001</v>
      </c>
      <c r="O8" s="99">
        <v>39.106900000000003</v>
      </c>
      <c r="P8" s="60">
        <v>3</v>
      </c>
      <c r="Q8" s="60">
        <v>3</v>
      </c>
      <c r="R8" s="60">
        <v>4130</v>
      </c>
      <c r="S8" s="60">
        <v>4311</v>
      </c>
      <c r="T8" s="60">
        <v>73</v>
      </c>
      <c r="U8" s="60" t="s">
        <v>113</v>
      </c>
      <c r="V8" s="60">
        <v>3</v>
      </c>
      <c r="W8" s="60">
        <v>3</v>
      </c>
      <c r="X8" s="117">
        <v>4210906</v>
      </c>
      <c r="Y8" s="60">
        <v>1</v>
      </c>
      <c r="Z8" s="89" t="s">
        <v>114</v>
      </c>
      <c r="AA8" s="3">
        <v>1</v>
      </c>
      <c r="AB8" s="3">
        <v>4</v>
      </c>
      <c r="AC8" s="40">
        <v>25.5</v>
      </c>
      <c r="AD8" s="3" t="s">
        <v>38</v>
      </c>
      <c r="AE8" s="3"/>
      <c r="AF8" s="15">
        <v>70</v>
      </c>
      <c r="AG8" s="16">
        <v>34</v>
      </c>
      <c r="AH8" s="10" t="s">
        <v>121</v>
      </c>
      <c r="AI8" s="12" t="s">
        <v>122</v>
      </c>
      <c r="AJ8" s="13">
        <v>40.409999999999997</v>
      </c>
    </row>
    <row r="9" spans="1:36" x14ac:dyDescent="0.25">
      <c r="A9" s="61"/>
      <c r="B9" s="93"/>
      <c r="C9" s="93"/>
      <c r="D9" s="93"/>
      <c r="E9" s="61"/>
      <c r="F9" s="61"/>
      <c r="G9" s="93"/>
      <c r="H9" s="93"/>
      <c r="I9" s="61"/>
      <c r="J9" s="61"/>
      <c r="K9" s="93"/>
      <c r="L9" s="93"/>
      <c r="M9" s="61"/>
      <c r="N9" s="61"/>
      <c r="O9" s="104"/>
      <c r="P9" s="61"/>
      <c r="Q9" s="61"/>
      <c r="R9" s="61"/>
      <c r="S9" s="61"/>
      <c r="T9" s="61"/>
      <c r="U9" s="61"/>
      <c r="V9" s="61"/>
      <c r="W9" s="61"/>
      <c r="X9" s="118"/>
      <c r="Y9" s="61"/>
      <c r="Z9" s="90"/>
      <c r="AA9" s="3">
        <v>1</v>
      </c>
      <c r="AB9" s="3">
        <v>5</v>
      </c>
      <c r="AC9" s="40">
        <v>26.8</v>
      </c>
      <c r="AD9" s="3" t="s">
        <v>38</v>
      </c>
      <c r="AE9" s="3"/>
      <c r="AF9" s="15">
        <v>80</v>
      </c>
      <c r="AG9" s="16">
        <v>35</v>
      </c>
      <c r="AH9" s="10" t="s">
        <v>123</v>
      </c>
      <c r="AI9" s="12" t="s">
        <v>124</v>
      </c>
      <c r="AJ9" s="13">
        <v>40.06</v>
      </c>
    </row>
    <row r="10" spans="1:36" x14ac:dyDescent="0.25">
      <c r="A10" s="61"/>
      <c r="B10" s="93"/>
      <c r="C10" s="93"/>
      <c r="D10" s="93"/>
      <c r="E10" s="61"/>
      <c r="F10" s="61"/>
      <c r="G10" s="93"/>
      <c r="H10" s="93"/>
      <c r="I10" s="61"/>
      <c r="J10" s="61"/>
      <c r="K10" s="93"/>
      <c r="L10" s="93"/>
      <c r="M10" s="61"/>
      <c r="N10" s="61"/>
      <c r="O10" s="104"/>
      <c r="P10" s="61"/>
      <c r="Q10" s="61"/>
      <c r="R10" s="61"/>
      <c r="S10" s="61"/>
      <c r="T10" s="61"/>
      <c r="U10" s="61"/>
      <c r="V10" s="61"/>
      <c r="W10" s="61"/>
      <c r="X10" s="118"/>
      <c r="Y10" s="61"/>
      <c r="Z10" s="91"/>
      <c r="AA10" s="3">
        <v>1</v>
      </c>
      <c r="AB10" s="3">
        <v>8</v>
      </c>
      <c r="AC10" s="40">
        <v>38.4</v>
      </c>
      <c r="AD10" s="3" t="s">
        <v>38</v>
      </c>
      <c r="AE10" s="3"/>
      <c r="AF10" s="15">
        <v>70</v>
      </c>
      <c r="AG10" s="16">
        <v>44</v>
      </c>
      <c r="AH10" s="10" t="s">
        <v>129</v>
      </c>
      <c r="AI10" s="12" t="s">
        <v>130</v>
      </c>
      <c r="AJ10" s="13">
        <v>40.35</v>
      </c>
    </row>
    <row r="11" spans="1:36" x14ac:dyDescent="0.25">
      <c r="A11" s="62"/>
      <c r="B11" s="94"/>
      <c r="C11" s="94"/>
      <c r="D11" s="94"/>
      <c r="E11" s="62"/>
      <c r="F11" s="62"/>
      <c r="G11" s="94"/>
      <c r="H11" s="94"/>
      <c r="I11" s="62"/>
      <c r="J11" s="62"/>
      <c r="K11" s="94"/>
      <c r="L11" s="94"/>
      <c r="M11" s="62"/>
      <c r="N11" s="62"/>
      <c r="O11" s="100"/>
      <c r="P11" s="62"/>
      <c r="Q11" s="62"/>
      <c r="R11" s="62"/>
      <c r="S11" s="62"/>
      <c r="T11" s="62"/>
      <c r="U11" s="62"/>
      <c r="V11" s="62"/>
      <c r="W11" s="62"/>
      <c r="X11" s="119"/>
      <c r="Y11" s="62"/>
      <c r="Z11" s="7" t="s">
        <v>1354</v>
      </c>
      <c r="AA11" s="3">
        <v>2</v>
      </c>
      <c r="AB11" s="3">
        <v>1</v>
      </c>
      <c r="AC11" s="39">
        <v>12.4</v>
      </c>
      <c r="AD11" s="3" t="s">
        <v>38</v>
      </c>
      <c r="AE11" s="3"/>
      <c r="AF11" s="15">
        <v>70</v>
      </c>
      <c r="AG11" s="16">
        <v>9</v>
      </c>
      <c r="AH11" s="10" t="s">
        <v>133</v>
      </c>
      <c r="AI11" s="12" t="s">
        <v>134</v>
      </c>
      <c r="AJ11" s="13">
        <v>42.47</v>
      </c>
    </row>
    <row r="12" spans="1:36" x14ac:dyDescent="0.25">
      <c r="A12" s="3">
        <v>4</v>
      </c>
      <c r="B12" s="10" t="s">
        <v>43</v>
      </c>
      <c r="C12" s="10" t="s">
        <v>44</v>
      </c>
      <c r="D12" s="10" t="s">
        <v>137</v>
      </c>
      <c r="E12" s="3" t="s">
        <v>138</v>
      </c>
      <c r="F12" s="3" t="s">
        <v>139</v>
      </c>
      <c r="G12" s="10" t="s">
        <v>140</v>
      </c>
      <c r="H12" s="10" t="s">
        <v>141</v>
      </c>
      <c r="I12" s="3">
        <v>2008</v>
      </c>
      <c r="J12" s="3" t="s">
        <v>50</v>
      </c>
      <c r="K12" s="10" t="s">
        <v>142</v>
      </c>
      <c r="L12" s="10" t="s">
        <v>143</v>
      </c>
      <c r="M12" s="3" t="s">
        <v>53</v>
      </c>
      <c r="N12" s="3">
        <v>4.25082</v>
      </c>
      <c r="O12" s="17">
        <v>39.071800000000003</v>
      </c>
      <c r="P12" s="3">
        <v>4</v>
      </c>
      <c r="Q12" s="3">
        <v>4</v>
      </c>
      <c r="R12" s="3">
        <v>3952</v>
      </c>
      <c r="S12" s="3">
        <v>4144</v>
      </c>
      <c r="T12" s="3">
        <v>74</v>
      </c>
      <c r="U12" s="3" t="s">
        <v>144</v>
      </c>
      <c r="V12" s="3">
        <v>4</v>
      </c>
      <c r="W12" s="3">
        <v>4</v>
      </c>
      <c r="X12" s="19">
        <v>4193847</v>
      </c>
      <c r="Y12" s="3">
        <v>1</v>
      </c>
      <c r="Z12" s="7" t="s">
        <v>145</v>
      </c>
      <c r="AA12" s="3">
        <v>1</v>
      </c>
      <c r="AB12" s="3">
        <v>7</v>
      </c>
      <c r="AC12" s="40">
        <v>56.1</v>
      </c>
      <c r="AD12" s="3" t="s">
        <v>38</v>
      </c>
      <c r="AE12" s="3"/>
      <c r="AF12" s="15">
        <v>90</v>
      </c>
      <c r="AG12" s="16">
        <v>83</v>
      </c>
      <c r="AH12" s="10" t="s">
        <v>157</v>
      </c>
      <c r="AI12" s="12" t="s">
        <v>158</v>
      </c>
      <c r="AJ12" s="13">
        <v>39.29</v>
      </c>
    </row>
    <row r="13" spans="1:36" x14ac:dyDescent="0.25">
      <c r="A13" s="60">
        <v>5</v>
      </c>
      <c r="B13" s="92" t="s">
        <v>43</v>
      </c>
      <c r="C13" s="92" t="s">
        <v>44</v>
      </c>
      <c r="D13" s="92">
        <v>7804</v>
      </c>
      <c r="E13" s="60" t="s">
        <v>160</v>
      </c>
      <c r="F13" s="60" t="s">
        <v>161</v>
      </c>
      <c r="G13" s="92" t="s">
        <v>162</v>
      </c>
      <c r="H13" s="92" t="s">
        <v>163</v>
      </c>
      <c r="I13" s="105">
        <v>38903</v>
      </c>
      <c r="J13" s="60" t="s">
        <v>50</v>
      </c>
      <c r="K13" s="92" t="s">
        <v>164</v>
      </c>
      <c r="L13" s="92" t="s">
        <v>165</v>
      </c>
      <c r="M13" s="60" t="s">
        <v>53</v>
      </c>
      <c r="N13" s="60">
        <v>4.3420199999999998</v>
      </c>
      <c r="O13" s="99">
        <v>38.953499999999998</v>
      </c>
      <c r="P13" s="60">
        <v>3</v>
      </c>
      <c r="Q13" s="60">
        <v>3</v>
      </c>
      <c r="R13" s="60">
        <v>3871</v>
      </c>
      <c r="S13" s="60">
        <v>4176</v>
      </c>
      <c r="T13" s="60">
        <v>74</v>
      </c>
      <c r="U13" s="60" t="s">
        <v>166</v>
      </c>
      <c r="V13" s="60">
        <v>3</v>
      </c>
      <c r="W13" s="60">
        <v>3</v>
      </c>
      <c r="X13" s="117">
        <v>4159217</v>
      </c>
      <c r="Y13" s="60">
        <v>1</v>
      </c>
      <c r="Z13" s="89" t="s">
        <v>167</v>
      </c>
      <c r="AA13" s="3">
        <v>1</v>
      </c>
      <c r="AB13" s="3">
        <v>2</v>
      </c>
      <c r="AC13" s="40">
        <v>10.1</v>
      </c>
      <c r="AD13" s="3" t="s">
        <v>38</v>
      </c>
      <c r="AE13" s="3"/>
      <c r="AF13" s="15">
        <v>70</v>
      </c>
      <c r="AG13" s="16">
        <v>12</v>
      </c>
      <c r="AH13" s="10" t="s">
        <v>170</v>
      </c>
      <c r="AI13" s="12" t="s">
        <v>171</v>
      </c>
      <c r="AJ13" s="13">
        <v>41.32</v>
      </c>
    </row>
    <row r="14" spans="1:36" x14ac:dyDescent="0.25">
      <c r="A14" s="61"/>
      <c r="B14" s="93"/>
      <c r="C14" s="93"/>
      <c r="D14" s="93"/>
      <c r="E14" s="61"/>
      <c r="F14" s="61"/>
      <c r="G14" s="93"/>
      <c r="H14" s="93"/>
      <c r="I14" s="106"/>
      <c r="J14" s="61"/>
      <c r="K14" s="93"/>
      <c r="L14" s="93"/>
      <c r="M14" s="61"/>
      <c r="N14" s="61"/>
      <c r="O14" s="104"/>
      <c r="P14" s="61"/>
      <c r="Q14" s="61"/>
      <c r="R14" s="61"/>
      <c r="S14" s="61"/>
      <c r="T14" s="61"/>
      <c r="U14" s="61"/>
      <c r="V14" s="61"/>
      <c r="W14" s="61"/>
      <c r="X14" s="118"/>
      <c r="Y14" s="61"/>
      <c r="Z14" s="90"/>
      <c r="AA14" s="3">
        <v>1</v>
      </c>
      <c r="AB14" s="3">
        <v>4</v>
      </c>
      <c r="AC14" s="40">
        <v>79.900000000000006</v>
      </c>
      <c r="AD14" s="3" t="s">
        <v>38</v>
      </c>
      <c r="AE14" s="3"/>
      <c r="AF14" s="15">
        <v>70</v>
      </c>
      <c r="AG14" s="16">
        <v>82</v>
      </c>
      <c r="AH14" s="10" t="s">
        <v>173</v>
      </c>
      <c r="AI14" s="12" t="s">
        <v>174</v>
      </c>
      <c r="AJ14" s="13">
        <v>36.72</v>
      </c>
    </row>
    <row r="15" spans="1:36" x14ac:dyDescent="0.25">
      <c r="A15" s="62"/>
      <c r="B15" s="94"/>
      <c r="C15" s="94"/>
      <c r="D15" s="94"/>
      <c r="E15" s="62"/>
      <c r="F15" s="62"/>
      <c r="G15" s="94"/>
      <c r="H15" s="94"/>
      <c r="I15" s="107"/>
      <c r="J15" s="62"/>
      <c r="K15" s="94"/>
      <c r="L15" s="94"/>
      <c r="M15" s="62"/>
      <c r="N15" s="62"/>
      <c r="O15" s="100"/>
      <c r="P15" s="62"/>
      <c r="Q15" s="62"/>
      <c r="R15" s="62"/>
      <c r="S15" s="62"/>
      <c r="T15" s="62"/>
      <c r="U15" s="62"/>
      <c r="V15" s="62"/>
      <c r="W15" s="62"/>
      <c r="X15" s="119"/>
      <c r="Y15" s="62"/>
      <c r="Z15" s="91"/>
      <c r="AA15" s="3">
        <v>1</v>
      </c>
      <c r="AB15" s="3">
        <v>6</v>
      </c>
      <c r="AC15" s="40">
        <v>80.7</v>
      </c>
      <c r="AD15" s="3" t="s">
        <v>38</v>
      </c>
      <c r="AE15" s="3"/>
      <c r="AF15" s="15">
        <v>80</v>
      </c>
      <c r="AG15" s="16">
        <v>81</v>
      </c>
      <c r="AH15" s="10" t="s">
        <v>177</v>
      </c>
      <c r="AI15" s="12" t="s">
        <v>178</v>
      </c>
      <c r="AJ15" s="13">
        <v>36.64</v>
      </c>
    </row>
    <row r="16" spans="1:36" x14ac:dyDescent="0.25">
      <c r="A16" s="60">
        <v>6</v>
      </c>
      <c r="B16" s="92" t="s">
        <v>43</v>
      </c>
      <c r="C16" s="92" t="s">
        <v>44</v>
      </c>
      <c r="D16" s="92" t="s">
        <v>184</v>
      </c>
      <c r="E16" s="60" t="s">
        <v>185</v>
      </c>
      <c r="F16" s="60" t="s">
        <v>186</v>
      </c>
      <c r="G16" s="92" t="s">
        <v>187</v>
      </c>
      <c r="H16" s="92" t="s">
        <v>188</v>
      </c>
      <c r="I16" s="60">
        <v>2018</v>
      </c>
      <c r="J16" s="60" t="s">
        <v>50</v>
      </c>
      <c r="K16" s="92" t="s">
        <v>189</v>
      </c>
      <c r="L16" s="92" t="s">
        <v>112</v>
      </c>
      <c r="M16" s="60" t="s">
        <v>53</v>
      </c>
      <c r="N16" s="60">
        <v>4.3665900000000004</v>
      </c>
      <c r="O16" s="99">
        <v>39.012300000000003</v>
      </c>
      <c r="P16" s="60">
        <v>4</v>
      </c>
      <c r="Q16" s="60">
        <v>4</v>
      </c>
      <c r="R16" s="60">
        <v>3968</v>
      </c>
      <c r="S16" s="60">
        <v>4218</v>
      </c>
      <c r="T16" s="60">
        <v>73</v>
      </c>
      <c r="U16" s="60" t="s">
        <v>190</v>
      </c>
      <c r="V16" s="60">
        <v>4</v>
      </c>
      <c r="W16" s="60">
        <v>4</v>
      </c>
      <c r="X16" s="120">
        <v>4143962</v>
      </c>
      <c r="Y16" s="60">
        <v>1</v>
      </c>
      <c r="Z16" s="89" t="s">
        <v>191</v>
      </c>
      <c r="AA16" s="3">
        <v>1</v>
      </c>
      <c r="AB16" s="3">
        <v>3</v>
      </c>
      <c r="AC16" s="40">
        <v>28.1</v>
      </c>
      <c r="AD16" s="15" t="s">
        <v>38</v>
      </c>
      <c r="AE16" s="3"/>
      <c r="AF16" s="15">
        <v>90</v>
      </c>
      <c r="AG16" s="16">
        <v>34</v>
      </c>
      <c r="AH16" s="10" t="s">
        <v>194</v>
      </c>
      <c r="AI16" s="12" t="s">
        <v>124</v>
      </c>
      <c r="AJ16" s="13">
        <v>40.11</v>
      </c>
    </row>
    <row r="17" spans="1:36" x14ac:dyDescent="0.25">
      <c r="A17" s="61"/>
      <c r="B17" s="93"/>
      <c r="C17" s="93"/>
      <c r="D17" s="93"/>
      <c r="E17" s="61"/>
      <c r="F17" s="61"/>
      <c r="G17" s="93"/>
      <c r="H17" s="93"/>
      <c r="I17" s="61"/>
      <c r="J17" s="61"/>
      <c r="K17" s="93"/>
      <c r="L17" s="93"/>
      <c r="M17" s="61"/>
      <c r="N17" s="61"/>
      <c r="O17" s="104"/>
      <c r="P17" s="61"/>
      <c r="Q17" s="61"/>
      <c r="R17" s="61"/>
      <c r="S17" s="61"/>
      <c r="T17" s="61"/>
      <c r="U17" s="61"/>
      <c r="V17" s="61"/>
      <c r="W17" s="61"/>
      <c r="X17" s="121"/>
      <c r="Y17" s="61"/>
      <c r="Z17" s="91"/>
      <c r="AA17" s="3">
        <v>1</v>
      </c>
      <c r="AB17" s="3">
        <v>6</v>
      </c>
      <c r="AC17" s="40">
        <v>38.4</v>
      </c>
      <c r="AD17" s="15" t="s">
        <v>38</v>
      </c>
      <c r="AE17" s="3"/>
      <c r="AF17" s="15">
        <v>70</v>
      </c>
      <c r="AG17" s="16">
        <v>43</v>
      </c>
      <c r="AH17" s="10" t="s">
        <v>198</v>
      </c>
      <c r="AI17" s="12" t="s">
        <v>130</v>
      </c>
      <c r="AJ17" s="13">
        <v>40.35</v>
      </c>
    </row>
    <row r="18" spans="1:36" x14ac:dyDescent="0.25">
      <c r="A18" s="61"/>
      <c r="B18" s="93"/>
      <c r="C18" s="93"/>
      <c r="D18" s="93"/>
      <c r="E18" s="61"/>
      <c r="F18" s="61"/>
      <c r="G18" s="93"/>
      <c r="H18" s="93"/>
      <c r="I18" s="61"/>
      <c r="J18" s="61"/>
      <c r="K18" s="93"/>
      <c r="L18" s="93"/>
      <c r="M18" s="61"/>
      <c r="N18" s="61"/>
      <c r="O18" s="104"/>
      <c r="P18" s="61"/>
      <c r="Q18" s="61"/>
      <c r="R18" s="61"/>
      <c r="S18" s="61"/>
      <c r="T18" s="61"/>
      <c r="U18" s="61"/>
      <c r="V18" s="61"/>
      <c r="W18" s="61"/>
      <c r="X18" s="121"/>
      <c r="Y18" s="61"/>
      <c r="Z18" s="89" t="s">
        <v>199</v>
      </c>
      <c r="AA18" s="3">
        <v>2</v>
      </c>
      <c r="AB18" s="3">
        <v>1</v>
      </c>
      <c r="AC18" s="40">
        <v>28.8</v>
      </c>
      <c r="AD18" s="15" t="s">
        <v>38</v>
      </c>
      <c r="AE18" s="3"/>
      <c r="AF18" s="15">
        <v>70</v>
      </c>
      <c r="AG18" s="16">
        <v>18</v>
      </c>
      <c r="AH18" s="10" t="s">
        <v>200</v>
      </c>
      <c r="AI18" s="12" t="s">
        <v>136</v>
      </c>
      <c r="AJ18" s="11">
        <v>34.19</v>
      </c>
    </row>
    <row r="19" spans="1:36" x14ac:dyDescent="0.25">
      <c r="A19" s="62"/>
      <c r="B19" s="94"/>
      <c r="C19" s="94"/>
      <c r="D19" s="94"/>
      <c r="E19" s="62"/>
      <c r="F19" s="62"/>
      <c r="G19" s="94"/>
      <c r="H19" s="94"/>
      <c r="I19" s="62"/>
      <c r="J19" s="62"/>
      <c r="K19" s="94"/>
      <c r="L19" s="94"/>
      <c r="M19" s="62"/>
      <c r="N19" s="62"/>
      <c r="O19" s="100"/>
      <c r="P19" s="62"/>
      <c r="Q19" s="62"/>
      <c r="R19" s="62"/>
      <c r="S19" s="62"/>
      <c r="T19" s="62"/>
      <c r="U19" s="62"/>
      <c r="V19" s="62"/>
      <c r="W19" s="62"/>
      <c r="X19" s="122"/>
      <c r="Y19" s="62"/>
      <c r="Z19" s="91"/>
      <c r="AA19" s="3">
        <v>2</v>
      </c>
      <c r="AB19" s="3">
        <v>2</v>
      </c>
      <c r="AC19" s="40">
        <v>12.4</v>
      </c>
      <c r="AD19" s="15" t="s">
        <v>38</v>
      </c>
      <c r="AE19" s="3"/>
      <c r="AF19" s="15">
        <v>90</v>
      </c>
      <c r="AG19" s="16">
        <v>11</v>
      </c>
      <c r="AH19" s="10" t="s">
        <v>201</v>
      </c>
      <c r="AI19" s="10" t="s">
        <v>134</v>
      </c>
      <c r="AJ19" s="11">
        <v>42.48</v>
      </c>
    </row>
    <row r="20" spans="1:36" x14ac:dyDescent="0.25">
      <c r="A20" s="60">
        <v>7</v>
      </c>
      <c r="B20" s="92" t="s">
        <v>43</v>
      </c>
      <c r="C20" s="92" t="s">
        <v>44</v>
      </c>
      <c r="D20" s="92" t="s">
        <v>202</v>
      </c>
      <c r="E20" s="60" t="s">
        <v>203</v>
      </c>
      <c r="F20" s="60" t="s">
        <v>204</v>
      </c>
      <c r="G20" s="92" t="s">
        <v>205</v>
      </c>
      <c r="H20" s="92" t="s">
        <v>110</v>
      </c>
      <c r="I20" s="60">
        <v>2019</v>
      </c>
      <c r="J20" s="60" t="s">
        <v>50</v>
      </c>
      <c r="K20" s="92" t="s">
        <v>206</v>
      </c>
      <c r="L20" s="92" t="s">
        <v>112</v>
      </c>
      <c r="M20" s="60" t="s">
        <v>53</v>
      </c>
      <c r="N20" s="60">
        <v>4.2778700000000001</v>
      </c>
      <c r="O20" s="99">
        <v>39.171999999999997</v>
      </c>
      <c r="P20" s="60">
        <v>7</v>
      </c>
      <c r="Q20" s="60">
        <v>7</v>
      </c>
      <c r="R20" s="60">
        <v>3968</v>
      </c>
      <c r="S20" s="60">
        <v>4153</v>
      </c>
      <c r="T20" s="60">
        <v>74</v>
      </c>
      <c r="U20" s="60" t="s">
        <v>113</v>
      </c>
      <c r="V20" s="60">
        <v>7</v>
      </c>
      <c r="W20" s="60">
        <v>7</v>
      </c>
      <c r="X20" s="117">
        <v>4137731</v>
      </c>
      <c r="Y20" s="60">
        <v>1</v>
      </c>
      <c r="Z20" s="89" t="s">
        <v>207</v>
      </c>
      <c r="AA20" s="3">
        <v>1</v>
      </c>
      <c r="AB20" s="3">
        <v>2</v>
      </c>
      <c r="AC20" s="40">
        <v>8.6</v>
      </c>
      <c r="AD20" s="15" t="s">
        <v>38</v>
      </c>
      <c r="AE20" s="3"/>
      <c r="AF20" s="15">
        <v>70</v>
      </c>
      <c r="AG20" s="16">
        <v>9</v>
      </c>
      <c r="AH20" s="10" t="s">
        <v>210</v>
      </c>
      <c r="AI20" s="12" t="s">
        <v>211</v>
      </c>
      <c r="AJ20" s="13">
        <v>43.81</v>
      </c>
    </row>
    <row r="21" spans="1:36" x14ac:dyDescent="0.25">
      <c r="A21" s="61"/>
      <c r="B21" s="93"/>
      <c r="C21" s="93"/>
      <c r="D21" s="93"/>
      <c r="E21" s="61"/>
      <c r="F21" s="61"/>
      <c r="G21" s="93"/>
      <c r="H21" s="93"/>
      <c r="I21" s="61"/>
      <c r="J21" s="61"/>
      <c r="K21" s="93"/>
      <c r="L21" s="93"/>
      <c r="M21" s="61"/>
      <c r="N21" s="61"/>
      <c r="O21" s="104"/>
      <c r="P21" s="61"/>
      <c r="Q21" s="61"/>
      <c r="R21" s="61"/>
      <c r="S21" s="61"/>
      <c r="T21" s="61"/>
      <c r="U21" s="61"/>
      <c r="V21" s="61"/>
      <c r="W21" s="61"/>
      <c r="X21" s="118"/>
      <c r="Y21" s="61"/>
      <c r="Z21" s="90"/>
      <c r="AA21" s="3">
        <v>1</v>
      </c>
      <c r="AB21" s="3">
        <v>3</v>
      </c>
      <c r="AC21" s="40">
        <v>31.3</v>
      </c>
      <c r="AD21" s="15" t="s">
        <v>38</v>
      </c>
      <c r="AE21" s="3"/>
      <c r="AF21" s="15">
        <v>80</v>
      </c>
      <c r="AG21" s="16">
        <v>22</v>
      </c>
      <c r="AH21" s="10" t="s">
        <v>212</v>
      </c>
      <c r="AI21" s="12" t="s">
        <v>213</v>
      </c>
      <c r="AJ21" s="13">
        <v>39.31</v>
      </c>
    </row>
    <row r="22" spans="1:36" x14ac:dyDescent="0.25">
      <c r="A22" s="62"/>
      <c r="B22" s="94"/>
      <c r="C22" s="94"/>
      <c r="D22" s="94"/>
      <c r="E22" s="62"/>
      <c r="F22" s="62"/>
      <c r="G22" s="94"/>
      <c r="H22" s="94"/>
      <c r="I22" s="62"/>
      <c r="J22" s="62"/>
      <c r="K22" s="94"/>
      <c r="L22" s="94"/>
      <c r="M22" s="62"/>
      <c r="N22" s="62"/>
      <c r="O22" s="100"/>
      <c r="P22" s="62"/>
      <c r="Q22" s="62"/>
      <c r="R22" s="62"/>
      <c r="S22" s="62"/>
      <c r="T22" s="62"/>
      <c r="U22" s="62"/>
      <c r="V22" s="62"/>
      <c r="W22" s="62"/>
      <c r="X22" s="119"/>
      <c r="Y22" s="62"/>
      <c r="Z22" s="91"/>
      <c r="AA22" s="3">
        <v>1</v>
      </c>
      <c r="AB22" s="3">
        <v>5</v>
      </c>
      <c r="AC22" s="40">
        <v>42.1</v>
      </c>
      <c r="AD22" s="15" t="s">
        <v>38</v>
      </c>
      <c r="AE22" s="3"/>
      <c r="AF22" s="15">
        <v>90</v>
      </c>
      <c r="AG22" s="16">
        <v>49</v>
      </c>
      <c r="AH22" s="10" t="s">
        <v>215</v>
      </c>
      <c r="AI22" s="12" t="s">
        <v>122</v>
      </c>
      <c r="AJ22" s="13">
        <v>40.03</v>
      </c>
    </row>
    <row r="23" spans="1:36" x14ac:dyDescent="0.25">
      <c r="A23" s="60">
        <v>8</v>
      </c>
      <c r="B23" s="92" t="s">
        <v>43</v>
      </c>
      <c r="C23" s="92" t="s">
        <v>44</v>
      </c>
      <c r="D23" s="92">
        <v>9201</v>
      </c>
      <c r="E23" s="60" t="s">
        <v>219</v>
      </c>
      <c r="F23" s="60" t="s">
        <v>220</v>
      </c>
      <c r="G23" s="92" t="s">
        <v>109</v>
      </c>
      <c r="H23" s="92" t="s">
        <v>221</v>
      </c>
      <c r="I23" s="110">
        <v>41487</v>
      </c>
      <c r="J23" s="60" t="s">
        <v>50</v>
      </c>
      <c r="K23" s="92" t="s">
        <v>222</v>
      </c>
      <c r="L23" s="92" t="s">
        <v>223</v>
      </c>
      <c r="M23" s="60" t="s">
        <v>53</v>
      </c>
      <c r="N23" s="60">
        <v>4.1281499999999998</v>
      </c>
      <c r="O23" s="99">
        <v>39.090400000000002</v>
      </c>
      <c r="P23" s="60">
        <v>2</v>
      </c>
      <c r="Q23" s="60">
        <v>2</v>
      </c>
      <c r="R23" s="60">
        <v>3919</v>
      </c>
      <c r="S23" s="60">
        <v>4098</v>
      </c>
      <c r="T23" s="60">
        <v>73</v>
      </c>
      <c r="U23" s="60" t="s">
        <v>224</v>
      </c>
      <c r="V23" s="60">
        <v>2</v>
      </c>
      <c r="W23" s="60">
        <v>2</v>
      </c>
      <c r="X23" s="117">
        <v>4119128</v>
      </c>
      <c r="Y23" s="60">
        <v>1</v>
      </c>
      <c r="Z23" s="89" t="s">
        <v>225</v>
      </c>
      <c r="AA23" s="3">
        <v>1</v>
      </c>
      <c r="AB23" s="3">
        <v>4</v>
      </c>
      <c r="AC23" s="40">
        <v>32.6</v>
      </c>
      <c r="AD23" s="15" t="s">
        <v>38</v>
      </c>
      <c r="AE23" s="3"/>
      <c r="AF23" s="15">
        <v>80</v>
      </c>
      <c r="AG23" s="16">
        <v>43</v>
      </c>
      <c r="AH23" s="10" t="s">
        <v>231</v>
      </c>
      <c r="AI23" s="12" t="s">
        <v>232</v>
      </c>
      <c r="AJ23" s="13">
        <v>39.840000000000003</v>
      </c>
    </row>
    <row r="24" spans="1:36" x14ac:dyDescent="0.25">
      <c r="A24" s="62"/>
      <c r="B24" s="94"/>
      <c r="C24" s="94"/>
      <c r="D24" s="94"/>
      <c r="E24" s="62"/>
      <c r="F24" s="62"/>
      <c r="G24" s="94"/>
      <c r="H24" s="94"/>
      <c r="I24" s="112"/>
      <c r="J24" s="62"/>
      <c r="K24" s="94"/>
      <c r="L24" s="94"/>
      <c r="M24" s="62"/>
      <c r="N24" s="62"/>
      <c r="O24" s="100"/>
      <c r="P24" s="62"/>
      <c r="Q24" s="62"/>
      <c r="R24" s="62"/>
      <c r="S24" s="62"/>
      <c r="T24" s="62"/>
      <c r="U24" s="62"/>
      <c r="V24" s="62"/>
      <c r="W24" s="62"/>
      <c r="X24" s="119"/>
      <c r="Y24" s="62"/>
      <c r="Z24" s="91"/>
      <c r="AA24" s="3">
        <v>1</v>
      </c>
      <c r="AB24" s="3">
        <v>6</v>
      </c>
      <c r="AC24" s="40">
        <v>54.2</v>
      </c>
      <c r="AD24" s="15" t="s">
        <v>38</v>
      </c>
      <c r="AE24" s="3"/>
      <c r="AF24" s="15">
        <v>90</v>
      </c>
      <c r="AG24" s="16">
        <v>85</v>
      </c>
      <c r="AH24" s="10" t="s">
        <v>235</v>
      </c>
      <c r="AI24" s="12" t="s">
        <v>236</v>
      </c>
      <c r="AJ24" s="13">
        <v>39.549999999999997</v>
      </c>
    </row>
    <row r="25" spans="1:36" x14ac:dyDescent="0.25">
      <c r="A25" s="60">
        <v>10</v>
      </c>
      <c r="B25" s="92" t="s">
        <v>43</v>
      </c>
      <c r="C25" s="92" t="s">
        <v>44</v>
      </c>
      <c r="D25" s="92" t="s">
        <v>265</v>
      </c>
      <c r="E25" s="60" t="s">
        <v>266</v>
      </c>
      <c r="F25" s="60" t="s">
        <v>267</v>
      </c>
      <c r="G25" s="92" t="s">
        <v>248</v>
      </c>
      <c r="H25" s="92" t="s">
        <v>268</v>
      </c>
      <c r="I25" s="105">
        <v>41788</v>
      </c>
      <c r="J25" s="60" t="s">
        <v>50</v>
      </c>
      <c r="K25" s="92" t="s">
        <v>269</v>
      </c>
      <c r="L25" s="92" t="s">
        <v>270</v>
      </c>
      <c r="M25" s="60" t="s">
        <v>53</v>
      </c>
      <c r="N25" s="60">
        <v>4.1994999999999996</v>
      </c>
      <c r="O25" s="99">
        <v>39.164099999999998</v>
      </c>
      <c r="P25" s="60">
        <v>2</v>
      </c>
      <c r="Q25" s="60">
        <v>2</v>
      </c>
      <c r="R25" s="60">
        <v>3928</v>
      </c>
      <c r="S25" s="60">
        <v>4083</v>
      </c>
      <c r="T25" s="60">
        <v>75</v>
      </c>
      <c r="U25" s="60" t="s">
        <v>271</v>
      </c>
      <c r="V25" s="60">
        <v>2</v>
      </c>
      <c r="W25" s="60">
        <v>2</v>
      </c>
      <c r="X25" s="117">
        <v>4087343</v>
      </c>
      <c r="Y25" s="60">
        <v>1</v>
      </c>
      <c r="Z25" s="89" t="s">
        <v>272</v>
      </c>
      <c r="AA25" s="3">
        <v>1</v>
      </c>
      <c r="AB25" s="3">
        <v>1</v>
      </c>
      <c r="AC25" s="40">
        <v>41.7</v>
      </c>
      <c r="AD25" s="15" t="s">
        <v>930</v>
      </c>
      <c r="AE25" s="3"/>
      <c r="AF25" s="15">
        <v>70</v>
      </c>
      <c r="AG25" s="16">
        <v>63</v>
      </c>
      <c r="AH25" s="10" t="s">
        <v>273</v>
      </c>
      <c r="AI25" s="12" t="s">
        <v>124</v>
      </c>
      <c r="AJ25" s="13">
        <v>39.979999999999997</v>
      </c>
    </row>
    <row r="26" spans="1:36" x14ac:dyDescent="0.25">
      <c r="A26" s="61"/>
      <c r="B26" s="93"/>
      <c r="C26" s="93"/>
      <c r="D26" s="93"/>
      <c r="E26" s="61"/>
      <c r="F26" s="61"/>
      <c r="G26" s="93"/>
      <c r="H26" s="93"/>
      <c r="I26" s="106"/>
      <c r="J26" s="61"/>
      <c r="K26" s="93"/>
      <c r="L26" s="93"/>
      <c r="M26" s="61"/>
      <c r="N26" s="61"/>
      <c r="O26" s="104"/>
      <c r="P26" s="61"/>
      <c r="Q26" s="61"/>
      <c r="R26" s="61"/>
      <c r="S26" s="61"/>
      <c r="T26" s="61"/>
      <c r="U26" s="61"/>
      <c r="V26" s="61"/>
      <c r="W26" s="61"/>
      <c r="X26" s="118"/>
      <c r="Y26" s="61"/>
      <c r="Z26" s="90"/>
      <c r="AA26" s="3">
        <v>1</v>
      </c>
      <c r="AB26" s="3">
        <v>3</v>
      </c>
      <c r="AC26" s="40">
        <v>36</v>
      </c>
      <c r="AD26" s="15" t="s">
        <v>38</v>
      </c>
      <c r="AE26" s="3"/>
      <c r="AF26" s="15">
        <v>70</v>
      </c>
      <c r="AG26" s="16">
        <v>53</v>
      </c>
      <c r="AH26" s="10" t="s">
        <v>276</v>
      </c>
      <c r="AI26" s="12" t="s">
        <v>277</v>
      </c>
      <c r="AJ26" s="13">
        <v>39.76</v>
      </c>
    </row>
    <row r="27" spans="1:36" x14ac:dyDescent="0.25">
      <c r="A27" s="61"/>
      <c r="B27" s="93"/>
      <c r="C27" s="93"/>
      <c r="D27" s="93"/>
      <c r="E27" s="61"/>
      <c r="F27" s="61"/>
      <c r="G27" s="93"/>
      <c r="H27" s="93"/>
      <c r="I27" s="106"/>
      <c r="J27" s="61"/>
      <c r="K27" s="93"/>
      <c r="L27" s="93"/>
      <c r="M27" s="61"/>
      <c r="N27" s="61"/>
      <c r="O27" s="104"/>
      <c r="P27" s="61"/>
      <c r="Q27" s="61"/>
      <c r="R27" s="61"/>
      <c r="S27" s="61"/>
      <c r="T27" s="61"/>
      <c r="U27" s="61"/>
      <c r="V27" s="61"/>
      <c r="W27" s="61"/>
      <c r="X27" s="118"/>
      <c r="Y27" s="61"/>
      <c r="Z27" s="90"/>
      <c r="AA27" s="3">
        <v>1</v>
      </c>
      <c r="AB27" s="3">
        <v>4</v>
      </c>
      <c r="AC27" s="40">
        <v>34.9</v>
      </c>
      <c r="AD27" s="15" t="s">
        <v>38</v>
      </c>
      <c r="AE27" s="3"/>
      <c r="AF27" s="15">
        <v>90</v>
      </c>
      <c r="AG27" s="16">
        <v>17</v>
      </c>
      <c r="AH27" s="10" t="s">
        <v>278</v>
      </c>
      <c r="AI27" s="12" t="s">
        <v>279</v>
      </c>
      <c r="AJ27" s="13">
        <v>43.76</v>
      </c>
    </row>
    <row r="28" spans="1:36" x14ac:dyDescent="0.25">
      <c r="A28" s="62"/>
      <c r="B28" s="94"/>
      <c r="C28" s="94"/>
      <c r="D28" s="94"/>
      <c r="E28" s="62"/>
      <c r="F28" s="62"/>
      <c r="G28" s="94"/>
      <c r="H28" s="94"/>
      <c r="I28" s="107"/>
      <c r="J28" s="62"/>
      <c r="K28" s="94"/>
      <c r="L28" s="94"/>
      <c r="M28" s="62"/>
      <c r="N28" s="62"/>
      <c r="O28" s="100"/>
      <c r="P28" s="62"/>
      <c r="Q28" s="62"/>
      <c r="R28" s="62"/>
      <c r="S28" s="62"/>
      <c r="T28" s="62"/>
      <c r="U28" s="62"/>
      <c r="V28" s="62"/>
      <c r="W28" s="62"/>
      <c r="X28" s="119"/>
      <c r="Y28" s="62"/>
      <c r="Z28" s="91"/>
      <c r="AA28" s="3">
        <v>1</v>
      </c>
      <c r="AB28" s="3">
        <v>5</v>
      </c>
      <c r="AC28" s="40">
        <v>50.3</v>
      </c>
      <c r="AD28" s="15" t="s">
        <v>38</v>
      </c>
      <c r="AE28" s="3"/>
      <c r="AF28" s="15">
        <v>90</v>
      </c>
      <c r="AG28" s="16">
        <v>53</v>
      </c>
      <c r="AH28" s="10" t="s">
        <v>280</v>
      </c>
      <c r="AI28" s="12" t="s">
        <v>281</v>
      </c>
      <c r="AJ28" s="13">
        <v>39.14</v>
      </c>
    </row>
    <row r="29" spans="1:36" x14ac:dyDescent="0.25">
      <c r="A29" s="3">
        <v>11</v>
      </c>
      <c r="B29" s="10" t="s">
        <v>1213</v>
      </c>
      <c r="C29" s="10" t="s">
        <v>44</v>
      </c>
      <c r="D29" s="10" t="s">
        <v>1214</v>
      </c>
      <c r="E29" s="3" t="s">
        <v>1215</v>
      </c>
      <c r="F29" s="3" t="s">
        <v>1216</v>
      </c>
      <c r="G29" s="10" t="s">
        <v>109</v>
      </c>
      <c r="H29" s="10" t="s">
        <v>110</v>
      </c>
      <c r="I29" s="3">
        <v>2019</v>
      </c>
      <c r="J29" s="3" t="s">
        <v>50</v>
      </c>
      <c r="K29" s="10" t="s">
        <v>1217</v>
      </c>
      <c r="L29" s="10" t="s">
        <v>112</v>
      </c>
      <c r="M29" s="3" t="s">
        <v>53</v>
      </c>
      <c r="N29" s="3">
        <v>4.27799</v>
      </c>
      <c r="O29" s="17">
        <v>39.113700000000001</v>
      </c>
      <c r="P29" s="3">
        <v>3</v>
      </c>
      <c r="Q29" s="3">
        <v>3</v>
      </c>
      <c r="R29" s="3">
        <v>3905</v>
      </c>
      <c r="S29" s="3">
        <v>4131</v>
      </c>
      <c r="T29" s="3">
        <v>74</v>
      </c>
      <c r="U29" s="3" t="s">
        <v>895</v>
      </c>
      <c r="V29" s="3">
        <v>3</v>
      </c>
      <c r="W29" s="3">
        <v>3</v>
      </c>
      <c r="X29" s="19">
        <v>4082961</v>
      </c>
      <c r="Y29" s="3">
        <v>1</v>
      </c>
      <c r="Z29" s="7" t="s">
        <v>1218</v>
      </c>
      <c r="AA29" s="3">
        <v>1</v>
      </c>
      <c r="AB29" s="3">
        <v>2</v>
      </c>
      <c r="AC29" s="40">
        <v>58.8</v>
      </c>
      <c r="AD29" s="3" t="s">
        <v>930</v>
      </c>
      <c r="AE29" s="3"/>
      <c r="AF29" s="3">
        <v>80</v>
      </c>
      <c r="AG29" s="9">
        <v>60</v>
      </c>
      <c r="AH29" s="10" t="s">
        <v>1221</v>
      </c>
      <c r="AI29" s="10" t="s">
        <v>1081</v>
      </c>
      <c r="AJ29" s="13">
        <v>37.99</v>
      </c>
    </row>
    <row r="30" spans="1:36" x14ac:dyDescent="0.25">
      <c r="A30" s="3">
        <v>13</v>
      </c>
      <c r="B30" s="10" t="s">
        <v>43</v>
      </c>
      <c r="C30" s="10" t="s">
        <v>44</v>
      </c>
      <c r="D30" s="10" t="s">
        <v>1243</v>
      </c>
      <c r="E30" s="3" t="s">
        <v>1244</v>
      </c>
      <c r="F30" s="3" t="s">
        <v>1245</v>
      </c>
      <c r="G30" s="10" t="s">
        <v>205</v>
      </c>
      <c r="H30" s="10" t="s">
        <v>361</v>
      </c>
      <c r="I30" s="3">
        <v>2018</v>
      </c>
      <c r="J30" s="3" t="s">
        <v>50</v>
      </c>
      <c r="K30" s="10" t="s">
        <v>362</v>
      </c>
      <c r="L30" s="10" t="s">
        <v>313</v>
      </c>
      <c r="M30" s="3" t="s">
        <v>53</v>
      </c>
      <c r="N30" s="3">
        <v>4.1474900000000003</v>
      </c>
      <c r="O30" s="17">
        <v>38.995699999999999</v>
      </c>
      <c r="P30" s="3">
        <v>3</v>
      </c>
      <c r="Q30" s="3">
        <v>3</v>
      </c>
      <c r="R30" s="3">
        <v>3862</v>
      </c>
      <c r="S30" s="3">
        <v>4014</v>
      </c>
      <c r="T30" s="3">
        <v>74</v>
      </c>
      <c r="U30" s="3" t="s">
        <v>363</v>
      </c>
      <c r="V30" s="3">
        <v>3</v>
      </c>
      <c r="W30" s="3">
        <v>3</v>
      </c>
      <c r="X30" s="19">
        <v>4067565</v>
      </c>
      <c r="Y30" s="3">
        <v>1</v>
      </c>
      <c r="Z30" s="7" t="s">
        <v>1246</v>
      </c>
      <c r="AA30" s="3">
        <v>1</v>
      </c>
      <c r="AB30" s="3">
        <v>4</v>
      </c>
      <c r="AC30" s="39">
        <v>50.3</v>
      </c>
      <c r="AD30" s="15" t="s">
        <v>38</v>
      </c>
      <c r="AE30" s="3"/>
      <c r="AF30" s="3">
        <v>70</v>
      </c>
      <c r="AG30" s="9">
        <v>54</v>
      </c>
      <c r="AH30" s="10" t="s">
        <v>1254</v>
      </c>
      <c r="AI30" s="10" t="s">
        <v>1048</v>
      </c>
      <c r="AJ30" s="11">
        <v>39.130000000000003</v>
      </c>
    </row>
    <row r="31" spans="1:36" x14ac:dyDescent="0.2">
      <c r="A31" s="3">
        <v>15</v>
      </c>
      <c r="B31" s="10" t="s">
        <v>43</v>
      </c>
      <c r="C31" s="10" t="s">
        <v>44</v>
      </c>
      <c r="D31" s="10" t="s">
        <v>1275</v>
      </c>
      <c r="E31" s="3" t="s">
        <v>1276</v>
      </c>
      <c r="F31" s="3" t="s">
        <v>1277</v>
      </c>
      <c r="G31" s="10" t="s">
        <v>1278</v>
      </c>
      <c r="H31" s="10" t="s">
        <v>1279</v>
      </c>
      <c r="I31" s="3">
        <v>2012</v>
      </c>
      <c r="J31" s="3" t="s">
        <v>1280</v>
      </c>
      <c r="K31" s="10" t="s">
        <v>206</v>
      </c>
      <c r="L31" s="10" t="s">
        <v>1281</v>
      </c>
      <c r="M31" s="3" t="s">
        <v>53</v>
      </c>
      <c r="N31" s="3">
        <v>4.1473399999999998</v>
      </c>
      <c r="O31" s="17">
        <v>38.986199999999997</v>
      </c>
      <c r="P31" s="3">
        <v>3</v>
      </c>
      <c r="Q31" s="3">
        <v>3</v>
      </c>
      <c r="R31" s="3">
        <v>3845</v>
      </c>
      <c r="S31" s="3">
        <v>4025</v>
      </c>
      <c r="T31" s="3">
        <v>74</v>
      </c>
      <c r="U31" s="3" t="s">
        <v>1282</v>
      </c>
      <c r="V31" s="3">
        <v>3</v>
      </c>
      <c r="W31" s="3">
        <v>3</v>
      </c>
      <c r="X31" s="19">
        <v>4052889</v>
      </c>
      <c r="Y31" s="3">
        <v>1</v>
      </c>
      <c r="Z31" s="7" t="s">
        <v>1283</v>
      </c>
      <c r="AA31" s="3">
        <v>1</v>
      </c>
      <c r="AB31" s="3">
        <v>5</v>
      </c>
      <c r="AC31" s="39">
        <v>44.5</v>
      </c>
      <c r="AD31" s="3" t="s">
        <v>930</v>
      </c>
      <c r="AE31" s="3"/>
      <c r="AF31" s="3">
        <v>70</v>
      </c>
      <c r="AG31" s="9">
        <v>50</v>
      </c>
      <c r="AH31" s="10" t="s">
        <v>1290</v>
      </c>
      <c r="AI31" s="10" t="s">
        <v>1291</v>
      </c>
      <c r="AJ31" s="11">
        <v>39.72</v>
      </c>
    </row>
    <row r="32" spans="1:36" x14ac:dyDescent="0.2">
      <c r="A32" s="60">
        <v>16</v>
      </c>
      <c r="B32" s="92" t="s">
        <v>43</v>
      </c>
      <c r="C32" s="92" t="s">
        <v>44</v>
      </c>
      <c r="D32" s="92" t="s">
        <v>1293</v>
      </c>
      <c r="E32" s="60" t="s">
        <v>1294</v>
      </c>
      <c r="F32" s="60" t="s">
        <v>1295</v>
      </c>
      <c r="G32" s="92" t="s">
        <v>109</v>
      </c>
      <c r="H32" s="92" t="s">
        <v>110</v>
      </c>
      <c r="I32" s="60">
        <v>2019</v>
      </c>
      <c r="J32" s="60" t="s">
        <v>50</v>
      </c>
      <c r="K32" s="92" t="s">
        <v>111</v>
      </c>
      <c r="L32" s="92" t="s">
        <v>112</v>
      </c>
      <c r="M32" s="60" t="s">
        <v>53</v>
      </c>
      <c r="N32" s="60">
        <v>4.06297</v>
      </c>
      <c r="O32" s="99">
        <v>39.094900000000003</v>
      </c>
      <c r="P32" s="60">
        <v>3</v>
      </c>
      <c r="Q32" s="60">
        <v>3</v>
      </c>
      <c r="R32" s="60">
        <v>3759</v>
      </c>
      <c r="S32" s="60">
        <v>3917</v>
      </c>
      <c r="T32" s="60">
        <v>72</v>
      </c>
      <c r="U32" s="60" t="s">
        <v>113</v>
      </c>
      <c r="V32" s="60">
        <v>3</v>
      </c>
      <c r="W32" s="60">
        <v>3</v>
      </c>
      <c r="X32" s="117">
        <v>4052480</v>
      </c>
      <c r="Y32" s="60">
        <v>1</v>
      </c>
      <c r="Z32" s="89" t="s">
        <v>1296</v>
      </c>
      <c r="AA32" s="3">
        <v>1</v>
      </c>
      <c r="AB32" s="3">
        <v>2</v>
      </c>
      <c r="AC32" s="39">
        <v>57.1</v>
      </c>
      <c r="AD32" s="3" t="s">
        <v>930</v>
      </c>
      <c r="AE32" s="3"/>
      <c r="AF32" s="3">
        <v>80</v>
      </c>
      <c r="AG32" s="9">
        <v>73</v>
      </c>
      <c r="AH32" s="10" t="s">
        <v>1298</v>
      </c>
      <c r="AI32" s="10" t="s">
        <v>1248</v>
      </c>
      <c r="AJ32" s="11">
        <v>39.68</v>
      </c>
    </row>
    <row r="33" spans="1:36" x14ac:dyDescent="0.2">
      <c r="A33" s="62"/>
      <c r="B33" s="94"/>
      <c r="C33" s="94"/>
      <c r="D33" s="94"/>
      <c r="E33" s="62"/>
      <c r="F33" s="62"/>
      <c r="G33" s="94"/>
      <c r="H33" s="94"/>
      <c r="I33" s="62"/>
      <c r="J33" s="62"/>
      <c r="K33" s="94"/>
      <c r="L33" s="94"/>
      <c r="M33" s="62"/>
      <c r="N33" s="62"/>
      <c r="O33" s="100"/>
      <c r="P33" s="62"/>
      <c r="Q33" s="62"/>
      <c r="R33" s="62"/>
      <c r="S33" s="62"/>
      <c r="T33" s="62"/>
      <c r="U33" s="62"/>
      <c r="V33" s="62"/>
      <c r="W33" s="62"/>
      <c r="X33" s="119"/>
      <c r="Y33" s="62"/>
      <c r="Z33" s="91"/>
      <c r="AA33" s="3">
        <v>1</v>
      </c>
      <c r="AB33" s="3">
        <v>3</v>
      </c>
      <c r="AC33" s="39">
        <v>49.5</v>
      </c>
      <c r="AD33" s="3" t="s">
        <v>930</v>
      </c>
      <c r="AE33" s="3"/>
      <c r="AF33" s="3">
        <v>84</v>
      </c>
      <c r="AG33" s="9">
        <v>71</v>
      </c>
      <c r="AH33" s="10" t="s">
        <v>1299</v>
      </c>
      <c r="AI33" s="10" t="s">
        <v>1033</v>
      </c>
      <c r="AJ33" s="11">
        <v>39.6</v>
      </c>
    </row>
    <row r="34" spans="1:36" x14ac:dyDescent="0.2">
      <c r="A34" s="60">
        <v>17</v>
      </c>
      <c r="B34" s="92" t="s">
        <v>43</v>
      </c>
      <c r="C34" s="92" t="s">
        <v>44</v>
      </c>
      <c r="D34" s="92" t="s">
        <v>1303</v>
      </c>
      <c r="E34" s="60" t="s">
        <v>1304</v>
      </c>
      <c r="F34" s="60" t="s">
        <v>1305</v>
      </c>
      <c r="G34" s="92" t="s">
        <v>205</v>
      </c>
      <c r="H34" s="92" t="s">
        <v>1306</v>
      </c>
      <c r="I34" s="60">
        <v>2003</v>
      </c>
      <c r="J34" s="60" t="s">
        <v>50</v>
      </c>
      <c r="K34" s="92" t="s">
        <v>1307</v>
      </c>
      <c r="L34" s="92" t="s">
        <v>1263</v>
      </c>
      <c r="M34" s="60" t="s">
        <v>53</v>
      </c>
      <c r="N34" s="60">
        <v>4.1446100000000001</v>
      </c>
      <c r="O34" s="99">
        <v>39.176499999999997</v>
      </c>
      <c r="P34" s="60">
        <v>6</v>
      </c>
      <c r="Q34" s="60">
        <v>6</v>
      </c>
      <c r="R34" s="3">
        <v>3876</v>
      </c>
      <c r="S34" s="3">
        <v>4021</v>
      </c>
      <c r="T34" s="3">
        <v>74</v>
      </c>
      <c r="U34" s="3" t="s">
        <v>1308</v>
      </c>
      <c r="V34" s="3">
        <v>6</v>
      </c>
      <c r="W34" s="3">
        <v>6</v>
      </c>
      <c r="X34" s="19">
        <v>4039997</v>
      </c>
      <c r="Y34" s="3">
        <v>1</v>
      </c>
      <c r="Z34" s="92" t="s">
        <v>1309</v>
      </c>
      <c r="AA34" s="3">
        <v>1</v>
      </c>
      <c r="AB34" s="3">
        <v>3</v>
      </c>
      <c r="AC34" s="39">
        <v>17.8</v>
      </c>
      <c r="AD34" s="3" t="s">
        <v>930</v>
      </c>
      <c r="AE34" s="3"/>
      <c r="AF34" s="3">
        <v>70</v>
      </c>
      <c r="AG34" s="9">
        <v>20</v>
      </c>
      <c r="AH34" s="10" t="s">
        <v>1314</v>
      </c>
      <c r="AI34" s="10" t="s">
        <v>1167</v>
      </c>
      <c r="AJ34" s="11">
        <v>37.229999999999997</v>
      </c>
    </row>
    <row r="35" spans="1:36" x14ac:dyDescent="0.2">
      <c r="A35" s="62"/>
      <c r="B35" s="94"/>
      <c r="C35" s="94"/>
      <c r="D35" s="94"/>
      <c r="E35" s="62"/>
      <c r="F35" s="62"/>
      <c r="G35" s="94"/>
      <c r="H35" s="94"/>
      <c r="I35" s="62"/>
      <c r="J35" s="62"/>
      <c r="K35" s="94"/>
      <c r="L35" s="94"/>
      <c r="M35" s="62"/>
      <c r="N35" s="62"/>
      <c r="O35" s="100"/>
      <c r="P35" s="62"/>
      <c r="Q35" s="62"/>
      <c r="R35" s="3"/>
      <c r="S35" s="3"/>
      <c r="T35" s="3"/>
      <c r="U35" s="3"/>
      <c r="V35" s="3"/>
      <c r="W35" s="3"/>
      <c r="X35" s="19"/>
      <c r="Y35" s="3"/>
      <c r="Z35" s="94"/>
      <c r="AA35" s="3">
        <v>1</v>
      </c>
      <c r="AB35" s="3">
        <v>6</v>
      </c>
      <c r="AC35" s="39">
        <v>55.8</v>
      </c>
      <c r="AD35" s="3" t="s">
        <v>930</v>
      </c>
      <c r="AE35" s="3"/>
      <c r="AF35" s="3">
        <v>80</v>
      </c>
      <c r="AG35" s="9">
        <v>84</v>
      </c>
      <c r="AH35" s="10" t="s">
        <v>1318</v>
      </c>
      <c r="AI35" s="10" t="s">
        <v>1319</v>
      </c>
      <c r="AJ35" s="11">
        <v>39.42</v>
      </c>
    </row>
    <row r="36" spans="1:36" x14ac:dyDescent="0.2">
      <c r="A36" s="3">
        <v>18</v>
      </c>
      <c r="B36" s="10" t="s">
        <v>43</v>
      </c>
      <c r="C36" s="10" t="s">
        <v>44</v>
      </c>
      <c r="D36" s="10" t="s">
        <v>1322</v>
      </c>
      <c r="E36" s="3" t="s">
        <v>1323</v>
      </c>
      <c r="F36" s="3" t="s">
        <v>1324</v>
      </c>
      <c r="G36" s="10" t="s">
        <v>975</v>
      </c>
      <c r="H36" s="10" t="s">
        <v>361</v>
      </c>
      <c r="I36" s="3">
        <v>2017</v>
      </c>
      <c r="J36" s="3" t="s">
        <v>50</v>
      </c>
      <c r="K36" s="10" t="s">
        <v>362</v>
      </c>
      <c r="L36" s="10" t="s">
        <v>313</v>
      </c>
      <c r="M36" s="3" t="s">
        <v>53</v>
      </c>
      <c r="N36" s="3">
        <v>4.2295100000000003</v>
      </c>
      <c r="O36" s="17">
        <v>39.158799999999999</v>
      </c>
      <c r="P36" s="3">
        <v>4</v>
      </c>
      <c r="Q36" s="3">
        <v>4</v>
      </c>
      <c r="R36" s="3">
        <v>3956</v>
      </c>
      <c r="S36" s="3">
        <v>4108</v>
      </c>
      <c r="T36" s="3">
        <v>75</v>
      </c>
      <c r="U36" s="3" t="s">
        <v>363</v>
      </c>
      <c r="V36" s="3">
        <v>4</v>
      </c>
      <c r="W36" s="3">
        <v>4</v>
      </c>
      <c r="X36" s="19">
        <v>4038616</v>
      </c>
      <c r="Y36" s="3">
        <v>1</v>
      </c>
      <c r="Z36" s="7" t="s">
        <v>1325</v>
      </c>
      <c r="AA36" s="3">
        <v>1</v>
      </c>
      <c r="AB36" s="3">
        <v>4</v>
      </c>
      <c r="AC36" s="39">
        <v>50.3</v>
      </c>
      <c r="AD36" s="3" t="s">
        <v>930</v>
      </c>
      <c r="AE36" s="3"/>
      <c r="AF36" s="3">
        <v>70</v>
      </c>
      <c r="AG36" s="9">
        <v>54</v>
      </c>
      <c r="AH36" s="10" t="s">
        <v>1329</v>
      </c>
      <c r="AI36" s="10" t="s">
        <v>1048</v>
      </c>
      <c r="AJ36" s="11">
        <v>39.130000000000003</v>
      </c>
    </row>
    <row r="37" spans="1:36" x14ac:dyDescent="0.2">
      <c r="A37" s="3">
        <v>21</v>
      </c>
      <c r="B37" s="10" t="s">
        <v>43</v>
      </c>
      <c r="C37" s="10" t="s">
        <v>44</v>
      </c>
      <c r="D37" s="10" t="s">
        <v>288</v>
      </c>
      <c r="E37" s="3" t="s">
        <v>289</v>
      </c>
      <c r="F37" s="3" t="s">
        <v>290</v>
      </c>
      <c r="G37" s="10" t="s">
        <v>291</v>
      </c>
      <c r="H37" s="10" t="s">
        <v>292</v>
      </c>
      <c r="I37" s="3" t="s">
        <v>293</v>
      </c>
      <c r="J37" s="3" t="s">
        <v>50</v>
      </c>
      <c r="K37" s="10" t="s">
        <v>294</v>
      </c>
      <c r="L37" s="10" t="s">
        <v>295</v>
      </c>
      <c r="M37" s="3" t="s">
        <v>53</v>
      </c>
      <c r="N37" s="3">
        <v>4.0303699999999996</v>
      </c>
      <c r="O37" s="17">
        <v>39</v>
      </c>
      <c r="P37" s="3">
        <v>1</v>
      </c>
      <c r="Q37" s="3">
        <v>1</v>
      </c>
      <c r="R37" s="3">
        <v>3671</v>
      </c>
      <c r="S37" s="3">
        <v>3890</v>
      </c>
      <c r="T37" s="3">
        <v>73</v>
      </c>
      <c r="U37" s="3" t="s">
        <v>296</v>
      </c>
      <c r="V37" s="3">
        <v>1</v>
      </c>
      <c r="W37" s="3">
        <v>1</v>
      </c>
      <c r="X37" s="19">
        <v>4030371</v>
      </c>
      <c r="Y37" s="3">
        <v>1</v>
      </c>
      <c r="Z37" s="7" t="s">
        <v>297</v>
      </c>
      <c r="AA37" s="3">
        <v>1</v>
      </c>
      <c r="AB37" s="3">
        <v>2</v>
      </c>
      <c r="AC37" s="39">
        <v>51.8</v>
      </c>
      <c r="AD37" s="3" t="s">
        <v>38</v>
      </c>
      <c r="AE37" s="3"/>
      <c r="AF37" s="3">
        <v>89</v>
      </c>
      <c r="AG37" s="9">
        <v>77</v>
      </c>
      <c r="AH37" s="10" t="s">
        <v>300</v>
      </c>
      <c r="AI37" s="10" t="s">
        <v>89</v>
      </c>
      <c r="AJ37" s="22">
        <v>39.450000000000003</v>
      </c>
    </row>
    <row r="38" spans="1:36" x14ac:dyDescent="0.2">
      <c r="A38" s="60">
        <v>22</v>
      </c>
      <c r="B38" s="92" t="s">
        <v>43</v>
      </c>
      <c r="C38" s="92" t="s">
        <v>44</v>
      </c>
      <c r="D38" s="92" t="s">
        <v>309</v>
      </c>
      <c r="E38" s="60" t="s">
        <v>310</v>
      </c>
      <c r="F38" s="60" t="s">
        <v>311</v>
      </c>
      <c r="G38" s="92" t="s">
        <v>291</v>
      </c>
      <c r="H38" s="92" t="s">
        <v>312</v>
      </c>
      <c r="I38" s="110">
        <v>41883</v>
      </c>
      <c r="J38" s="60" t="s">
        <v>50</v>
      </c>
      <c r="K38" s="92" t="s">
        <v>189</v>
      </c>
      <c r="L38" s="92" t="s">
        <v>313</v>
      </c>
      <c r="M38" s="60" t="s">
        <v>53</v>
      </c>
      <c r="N38" s="60">
        <v>4.0985800000000001</v>
      </c>
      <c r="O38" s="99">
        <v>39.005400000000002</v>
      </c>
      <c r="P38" s="60">
        <v>2</v>
      </c>
      <c r="Q38" s="60">
        <v>2</v>
      </c>
      <c r="R38" s="60">
        <v>3805</v>
      </c>
      <c r="S38" s="60">
        <v>3961</v>
      </c>
      <c r="T38" s="60">
        <v>74</v>
      </c>
      <c r="U38" s="60" t="s">
        <v>314</v>
      </c>
      <c r="V38" s="60">
        <v>2</v>
      </c>
      <c r="W38" s="60">
        <v>2</v>
      </c>
      <c r="X38" s="117">
        <v>4021072</v>
      </c>
      <c r="Y38" s="60">
        <v>1</v>
      </c>
      <c r="Z38" s="92" t="s">
        <v>315</v>
      </c>
      <c r="AA38" s="3">
        <v>1</v>
      </c>
      <c r="AB38" s="3">
        <v>1</v>
      </c>
      <c r="AC38" s="39">
        <v>42</v>
      </c>
      <c r="AD38" s="3" t="s">
        <v>38</v>
      </c>
      <c r="AE38" s="7"/>
      <c r="AF38" s="3">
        <v>70</v>
      </c>
      <c r="AG38" s="9">
        <v>62</v>
      </c>
      <c r="AH38" s="7" t="s">
        <v>316</v>
      </c>
      <c r="AI38" s="10" t="s">
        <v>124</v>
      </c>
      <c r="AJ38" s="11">
        <v>39.94</v>
      </c>
    </row>
    <row r="39" spans="1:36" x14ac:dyDescent="0.2">
      <c r="A39" s="62"/>
      <c r="B39" s="94"/>
      <c r="C39" s="128"/>
      <c r="D39" s="128"/>
      <c r="E39" s="127"/>
      <c r="F39" s="127"/>
      <c r="G39" s="128"/>
      <c r="H39" s="128"/>
      <c r="I39" s="127"/>
      <c r="J39" s="127"/>
      <c r="K39" s="128"/>
      <c r="L39" s="128"/>
      <c r="M39" s="127"/>
      <c r="N39" s="62"/>
      <c r="O39" s="100"/>
      <c r="P39" s="62"/>
      <c r="Q39" s="62"/>
      <c r="R39" s="62"/>
      <c r="S39" s="62"/>
      <c r="T39" s="62"/>
      <c r="U39" s="62"/>
      <c r="V39" s="62"/>
      <c r="W39" s="62"/>
      <c r="X39" s="119"/>
      <c r="Y39" s="62"/>
      <c r="Z39" s="94"/>
      <c r="AA39" s="3">
        <v>1</v>
      </c>
      <c r="AB39" s="3">
        <v>4</v>
      </c>
      <c r="AC39" s="39">
        <v>50.3</v>
      </c>
      <c r="AD39" s="3" t="s">
        <v>38</v>
      </c>
      <c r="AE39" s="3"/>
      <c r="AF39" s="3">
        <v>90</v>
      </c>
      <c r="AG39" s="9">
        <v>53</v>
      </c>
      <c r="AH39" s="10" t="s">
        <v>320</v>
      </c>
      <c r="AI39" s="10" t="s">
        <v>281</v>
      </c>
      <c r="AJ39" s="22">
        <v>39.14</v>
      </c>
    </row>
    <row r="40" spans="1:36" x14ac:dyDescent="0.2">
      <c r="A40" s="60">
        <v>23</v>
      </c>
      <c r="B40" s="92" t="s">
        <v>43</v>
      </c>
      <c r="C40" s="92" t="s">
        <v>44</v>
      </c>
      <c r="D40" s="92" t="s">
        <v>326</v>
      </c>
      <c r="E40" s="60" t="s">
        <v>327</v>
      </c>
      <c r="F40" s="60" t="s">
        <v>328</v>
      </c>
      <c r="G40" s="92" t="s">
        <v>109</v>
      </c>
      <c r="H40" s="92" t="s">
        <v>329</v>
      </c>
      <c r="I40" s="60">
        <v>2018</v>
      </c>
      <c r="J40" s="60" t="s">
        <v>50</v>
      </c>
      <c r="K40" s="92" t="s">
        <v>330</v>
      </c>
      <c r="L40" s="92" t="s">
        <v>112</v>
      </c>
      <c r="M40" s="60" t="s">
        <v>53</v>
      </c>
      <c r="N40" s="60">
        <v>4.1723699999999999</v>
      </c>
      <c r="O40" s="99">
        <v>39.020899999999997</v>
      </c>
      <c r="P40" s="60">
        <v>4</v>
      </c>
      <c r="Q40" s="60">
        <v>4</v>
      </c>
      <c r="R40" s="60">
        <v>3767</v>
      </c>
      <c r="S40" s="60">
        <v>4093</v>
      </c>
      <c r="T40" s="60">
        <v>74</v>
      </c>
      <c r="U40" s="60" t="s">
        <v>331</v>
      </c>
      <c r="V40" s="60">
        <v>4</v>
      </c>
      <c r="W40" s="60">
        <v>4</v>
      </c>
      <c r="X40" s="117">
        <v>4017696</v>
      </c>
      <c r="Y40" s="60">
        <v>1</v>
      </c>
      <c r="Z40" s="89" t="s">
        <v>332</v>
      </c>
      <c r="AA40" s="3">
        <v>1</v>
      </c>
      <c r="AB40" s="3">
        <v>7</v>
      </c>
      <c r="AC40" s="39">
        <v>49.6</v>
      </c>
      <c r="AD40" s="3" t="s">
        <v>38</v>
      </c>
      <c r="AE40" s="3"/>
      <c r="AF40" s="3">
        <v>90</v>
      </c>
      <c r="AG40" s="9">
        <v>66</v>
      </c>
      <c r="AH40" s="10" t="s">
        <v>343</v>
      </c>
      <c r="AI40" s="10" t="s">
        <v>217</v>
      </c>
      <c r="AJ40" s="22">
        <v>38.369999999999997</v>
      </c>
    </row>
    <row r="41" spans="1:36" x14ac:dyDescent="0.2">
      <c r="A41" s="62"/>
      <c r="B41" s="94"/>
      <c r="C41" s="94"/>
      <c r="D41" s="94"/>
      <c r="E41" s="62"/>
      <c r="F41" s="62"/>
      <c r="G41" s="94"/>
      <c r="H41" s="94"/>
      <c r="I41" s="62"/>
      <c r="J41" s="62"/>
      <c r="K41" s="94"/>
      <c r="L41" s="94"/>
      <c r="M41" s="62"/>
      <c r="N41" s="62"/>
      <c r="O41" s="100"/>
      <c r="P41" s="62"/>
      <c r="Q41" s="62"/>
      <c r="R41" s="62"/>
      <c r="S41" s="62"/>
      <c r="T41" s="62"/>
      <c r="U41" s="62"/>
      <c r="V41" s="62"/>
      <c r="W41" s="62"/>
      <c r="X41" s="119"/>
      <c r="Y41" s="62"/>
      <c r="Z41" s="91"/>
      <c r="AA41" s="3">
        <v>1</v>
      </c>
      <c r="AB41" s="3">
        <v>9</v>
      </c>
      <c r="AC41" s="39">
        <v>23.4</v>
      </c>
      <c r="AD41" s="3" t="s">
        <v>38</v>
      </c>
      <c r="AE41" s="3"/>
      <c r="AF41" s="3">
        <v>70</v>
      </c>
      <c r="AG41" s="9">
        <v>25</v>
      </c>
      <c r="AH41" s="10" t="s">
        <v>346</v>
      </c>
      <c r="AI41" s="10" t="s">
        <v>347</v>
      </c>
      <c r="AJ41" s="22">
        <v>38.69</v>
      </c>
    </row>
    <row r="42" spans="1:36" x14ac:dyDescent="0.2">
      <c r="A42" s="3">
        <v>24</v>
      </c>
      <c r="B42" s="10" t="s">
        <v>43</v>
      </c>
      <c r="C42" s="10" t="s">
        <v>44</v>
      </c>
      <c r="D42" s="10" t="s">
        <v>357</v>
      </c>
      <c r="E42" s="3" t="s">
        <v>358</v>
      </c>
      <c r="F42" s="3" t="s">
        <v>359</v>
      </c>
      <c r="G42" s="10" t="s">
        <v>360</v>
      </c>
      <c r="H42" s="10" t="s">
        <v>361</v>
      </c>
      <c r="I42" s="3">
        <v>2017</v>
      </c>
      <c r="J42" s="3" t="s">
        <v>50</v>
      </c>
      <c r="K42" s="10" t="s">
        <v>362</v>
      </c>
      <c r="L42" s="10" t="s">
        <v>313</v>
      </c>
      <c r="M42" s="3" t="s">
        <v>53</v>
      </c>
      <c r="N42" s="3">
        <v>4.0950699999999998</v>
      </c>
      <c r="O42" s="17">
        <v>38.994399999999999</v>
      </c>
      <c r="P42" s="3">
        <v>3</v>
      </c>
      <c r="Q42" s="3">
        <v>3</v>
      </c>
      <c r="R42" s="3">
        <v>3795</v>
      </c>
      <c r="S42" s="3">
        <v>3946</v>
      </c>
      <c r="T42" s="3">
        <v>74</v>
      </c>
      <c r="U42" s="3" t="s">
        <v>363</v>
      </c>
      <c r="V42" s="3">
        <v>3</v>
      </c>
      <c r="W42" s="3">
        <v>3</v>
      </c>
      <c r="X42" s="19">
        <v>4015142</v>
      </c>
      <c r="Y42" s="3">
        <v>1</v>
      </c>
      <c r="Z42" s="7" t="s">
        <v>364</v>
      </c>
      <c r="AA42" s="3">
        <v>1</v>
      </c>
      <c r="AB42" s="3">
        <v>3</v>
      </c>
      <c r="AC42" s="39">
        <v>50.3</v>
      </c>
      <c r="AD42" s="3" t="s">
        <v>38</v>
      </c>
      <c r="AE42" s="3"/>
      <c r="AF42" s="3">
        <v>70</v>
      </c>
      <c r="AG42" s="9">
        <v>54</v>
      </c>
      <c r="AH42" s="10" t="s">
        <v>367</v>
      </c>
      <c r="AI42" s="10" t="s">
        <v>342</v>
      </c>
      <c r="AJ42" s="22">
        <v>39.130000000000003</v>
      </c>
    </row>
    <row r="43" spans="1:36" x14ac:dyDescent="0.2">
      <c r="A43" s="3">
        <v>25</v>
      </c>
      <c r="B43" s="10" t="s">
        <v>43</v>
      </c>
      <c r="C43" s="10" t="s">
        <v>44</v>
      </c>
      <c r="D43" s="10" t="s">
        <v>372</v>
      </c>
      <c r="E43" s="3" t="s">
        <v>373</v>
      </c>
      <c r="F43" s="3" t="s">
        <v>374</v>
      </c>
      <c r="G43" s="10" t="s">
        <v>375</v>
      </c>
      <c r="H43" s="10" t="s">
        <v>376</v>
      </c>
      <c r="I43" s="3" t="s">
        <v>377</v>
      </c>
      <c r="J43" s="3" t="s">
        <v>50</v>
      </c>
      <c r="K43" s="10" t="s">
        <v>375</v>
      </c>
      <c r="L43" s="10" t="s">
        <v>313</v>
      </c>
      <c r="M43" s="3" t="s">
        <v>53</v>
      </c>
      <c r="N43" s="3">
        <v>4.0806199999999997</v>
      </c>
      <c r="O43" s="17">
        <v>38.911999999999999</v>
      </c>
      <c r="P43" s="3">
        <v>2</v>
      </c>
      <c r="Q43" s="3">
        <v>2</v>
      </c>
      <c r="R43" s="3">
        <v>3726</v>
      </c>
      <c r="S43" s="3">
        <v>3931</v>
      </c>
      <c r="T43" s="3">
        <v>74</v>
      </c>
      <c r="U43" s="3" t="s">
        <v>378</v>
      </c>
      <c r="V43" s="3">
        <v>2</v>
      </c>
      <c r="W43" s="3">
        <v>2</v>
      </c>
      <c r="X43" s="19">
        <v>4011552</v>
      </c>
      <c r="Y43" s="3">
        <v>1</v>
      </c>
      <c r="Z43" s="7" t="s">
        <v>379</v>
      </c>
      <c r="AA43" s="3">
        <v>1</v>
      </c>
      <c r="AB43" s="3">
        <v>2</v>
      </c>
      <c r="AC43" s="39">
        <v>50.3</v>
      </c>
      <c r="AD43" s="3" t="s">
        <v>38</v>
      </c>
      <c r="AE43" s="3"/>
      <c r="AF43" s="3">
        <v>90</v>
      </c>
      <c r="AG43" s="9">
        <v>55</v>
      </c>
      <c r="AH43" s="10" t="s">
        <v>381</v>
      </c>
      <c r="AI43" s="10" t="s">
        <v>382</v>
      </c>
      <c r="AJ43" s="22">
        <v>39.130000000000003</v>
      </c>
    </row>
    <row r="44" spans="1:36" x14ac:dyDescent="0.25">
      <c r="A44" s="60">
        <v>27</v>
      </c>
      <c r="B44" s="92" t="s">
        <v>43</v>
      </c>
      <c r="C44" s="92" t="s">
        <v>44</v>
      </c>
      <c r="D44" s="92" t="s">
        <v>399</v>
      </c>
      <c r="E44" s="60" t="s">
        <v>400</v>
      </c>
      <c r="F44" s="60" t="s">
        <v>401</v>
      </c>
      <c r="G44" s="92" t="s">
        <v>109</v>
      </c>
      <c r="H44" s="92" t="s">
        <v>402</v>
      </c>
      <c r="I44" s="60" t="s">
        <v>402</v>
      </c>
      <c r="J44" s="60" t="s">
        <v>50</v>
      </c>
      <c r="K44" s="92" t="s">
        <v>403</v>
      </c>
      <c r="L44" s="92" t="s">
        <v>402</v>
      </c>
      <c r="M44" s="60" t="s">
        <v>53</v>
      </c>
      <c r="N44" s="60">
        <v>4.0047899999999998</v>
      </c>
      <c r="O44" s="99">
        <v>39</v>
      </c>
      <c r="P44" s="60">
        <v>1</v>
      </c>
      <c r="Q44" s="60">
        <v>1</v>
      </c>
      <c r="R44" s="60">
        <v>3672</v>
      </c>
      <c r="S44" s="60">
        <v>3820</v>
      </c>
      <c r="T44" s="60">
        <v>72</v>
      </c>
      <c r="U44" s="60" t="s">
        <v>404</v>
      </c>
      <c r="V44" s="60">
        <v>1</v>
      </c>
      <c r="W44" s="60">
        <v>1</v>
      </c>
      <c r="X44" s="117">
        <v>4004792</v>
      </c>
      <c r="Y44" s="60">
        <v>1</v>
      </c>
      <c r="Z44" s="89" t="s">
        <v>405</v>
      </c>
      <c r="AA44" s="3">
        <v>1</v>
      </c>
      <c r="AB44" s="3">
        <v>2</v>
      </c>
      <c r="AC44" s="40">
        <v>35.1</v>
      </c>
      <c r="AD44" s="15" t="s">
        <v>38</v>
      </c>
      <c r="AE44" s="3"/>
      <c r="AF44" s="3">
        <v>80</v>
      </c>
      <c r="AG44" s="9">
        <v>53</v>
      </c>
      <c r="AH44" s="10" t="s">
        <v>408</v>
      </c>
      <c r="AI44" s="10" t="s">
        <v>409</v>
      </c>
      <c r="AJ44" s="22">
        <v>39.65</v>
      </c>
    </row>
    <row r="45" spans="1:36" x14ac:dyDescent="0.25">
      <c r="A45" s="62"/>
      <c r="B45" s="94"/>
      <c r="C45" s="94"/>
      <c r="D45" s="94"/>
      <c r="E45" s="62"/>
      <c r="F45" s="62"/>
      <c r="G45" s="94"/>
      <c r="H45" s="94"/>
      <c r="I45" s="62"/>
      <c r="J45" s="62"/>
      <c r="K45" s="94"/>
      <c r="L45" s="94"/>
      <c r="M45" s="62"/>
      <c r="N45" s="62"/>
      <c r="O45" s="100"/>
      <c r="P45" s="62"/>
      <c r="Q45" s="62"/>
      <c r="R45" s="62"/>
      <c r="S45" s="62"/>
      <c r="T45" s="62"/>
      <c r="U45" s="62"/>
      <c r="V45" s="62"/>
      <c r="W45" s="62"/>
      <c r="X45" s="119"/>
      <c r="Y45" s="62"/>
      <c r="Z45" s="91"/>
      <c r="AA45" s="3">
        <v>1</v>
      </c>
      <c r="AB45" s="3">
        <v>3</v>
      </c>
      <c r="AC45" s="40">
        <v>52.5</v>
      </c>
      <c r="AD45" s="15" t="s">
        <v>38</v>
      </c>
      <c r="AE45" s="3"/>
      <c r="AF45" s="3">
        <v>89</v>
      </c>
      <c r="AG45" s="9">
        <v>69</v>
      </c>
      <c r="AH45" s="10" t="s">
        <v>410</v>
      </c>
      <c r="AI45" s="10" t="s">
        <v>89</v>
      </c>
      <c r="AJ45" s="22">
        <v>38.69</v>
      </c>
    </row>
    <row r="46" spans="1:36" x14ac:dyDescent="0.25">
      <c r="A46" s="60">
        <v>28</v>
      </c>
      <c r="B46" s="92" t="s">
        <v>43</v>
      </c>
      <c r="C46" s="92" t="s">
        <v>44</v>
      </c>
      <c r="D46" s="92" t="s">
        <v>411</v>
      </c>
      <c r="E46" s="60" t="s">
        <v>412</v>
      </c>
      <c r="F46" s="60" t="s">
        <v>413</v>
      </c>
      <c r="G46" s="92" t="s">
        <v>414</v>
      </c>
      <c r="H46" s="92" t="s">
        <v>402</v>
      </c>
      <c r="I46" s="60" t="s">
        <v>402</v>
      </c>
      <c r="J46" s="60" t="s">
        <v>50</v>
      </c>
      <c r="K46" s="92" t="s">
        <v>415</v>
      </c>
      <c r="L46" s="92" t="s">
        <v>402</v>
      </c>
      <c r="M46" s="60" t="s">
        <v>53</v>
      </c>
      <c r="N46" s="60">
        <v>4.0047199999999998</v>
      </c>
      <c r="O46" s="99">
        <v>39</v>
      </c>
      <c r="P46" s="60">
        <v>1</v>
      </c>
      <c r="Q46" s="60">
        <v>1</v>
      </c>
      <c r="R46" s="60">
        <v>3670</v>
      </c>
      <c r="S46" s="60">
        <v>3819</v>
      </c>
      <c r="T46" s="60">
        <v>72</v>
      </c>
      <c r="U46" s="60" t="s">
        <v>416</v>
      </c>
      <c r="V46" s="60">
        <v>1</v>
      </c>
      <c r="W46" s="60">
        <v>1</v>
      </c>
      <c r="X46" s="117">
        <v>4004719</v>
      </c>
      <c r="Y46" s="60">
        <v>1</v>
      </c>
      <c r="Z46" s="89" t="s">
        <v>417</v>
      </c>
      <c r="AA46" s="3">
        <v>1</v>
      </c>
      <c r="AB46" s="3">
        <v>2</v>
      </c>
      <c r="AC46" s="40">
        <v>35.1</v>
      </c>
      <c r="AD46" s="15" t="s">
        <v>38</v>
      </c>
      <c r="AE46" s="3"/>
      <c r="AF46" s="3">
        <v>80</v>
      </c>
      <c r="AG46" s="9">
        <v>53</v>
      </c>
      <c r="AH46" s="10" t="s">
        <v>408</v>
      </c>
      <c r="AI46" s="10" t="s">
        <v>409</v>
      </c>
      <c r="AJ46" s="22">
        <v>39.65</v>
      </c>
    </row>
    <row r="47" spans="1:36" x14ac:dyDescent="0.25">
      <c r="A47" s="62"/>
      <c r="B47" s="94"/>
      <c r="C47" s="94"/>
      <c r="D47" s="94"/>
      <c r="E47" s="62"/>
      <c r="F47" s="62"/>
      <c r="G47" s="94"/>
      <c r="H47" s="94"/>
      <c r="I47" s="62"/>
      <c r="J47" s="62"/>
      <c r="K47" s="94"/>
      <c r="L47" s="94"/>
      <c r="M47" s="62"/>
      <c r="N47" s="62"/>
      <c r="O47" s="100"/>
      <c r="P47" s="62"/>
      <c r="Q47" s="62"/>
      <c r="R47" s="62"/>
      <c r="S47" s="62"/>
      <c r="T47" s="62"/>
      <c r="U47" s="62"/>
      <c r="V47" s="62"/>
      <c r="W47" s="62"/>
      <c r="X47" s="119"/>
      <c r="Y47" s="62"/>
      <c r="Z47" s="91"/>
      <c r="AA47" s="3">
        <v>1</v>
      </c>
      <c r="AB47" s="3">
        <v>3</v>
      </c>
      <c r="AC47" s="40">
        <v>52.5</v>
      </c>
      <c r="AD47" s="15" t="s">
        <v>38</v>
      </c>
      <c r="AE47" s="3"/>
      <c r="AF47" s="3">
        <v>89</v>
      </c>
      <c r="AG47" s="9">
        <v>69</v>
      </c>
      <c r="AH47" s="10" t="s">
        <v>418</v>
      </c>
      <c r="AI47" s="10" t="s">
        <v>89</v>
      </c>
      <c r="AJ47" s="22">
        <v>38.69</v>
      </c>
    </row>
    <row r="48" spans="1:36" x14ac:dyDescent="0.2">
      <c r="A48" s="3">
        <v>29</v>
      </c>
      <c r="B48" s="7" t="s">
        <v>43</v>
      </c>
      <c r="C48" s="7" t="s">
        <v>44</v>
      </c>
      <c r="D48" s="7" t="s">
        <v>419</v>
      </c>
      <c r="E48" s="3" t="s">
        <v>420</v>
      </c>
      <c r="F48" s="3" t="s">
        <v>421</v>
      </c>
      <c r="G48" s="7" t="s">
        <v>422</v>
      </c>
      <c r="H48" s="7" t="s">
        <v>423</v>
      </c>
      <c r="I48" s="3">
        <v>2019</v>
      </c>
      <c r="J48" s="3" t="s">
        <v>50</v>
      </c>
      <c r="K48" s="7" t="s">
        <v>424</v>
      </c>
      <c r="L48" s="7" t="s">
        <v>112</v>
      </c>
      <c r="M48" s="3" t="s">
        <v>53</v>
      </c>
      <c r="N48" s="3">
        <v>4.19238</v>
      </c>
      <c r="O48" s="17">
        <v>39.021099999999997</v>
      </c>
      <c r="P48" s="3">
        <v>7</v>
      </c>
      <c r="Q48" s="3">
        <v>7</v>
      </c>
      <c r="R48" s="3">
        <v>3908</v>
      </c>
      <c r="S48" s="3">
        <v>4114</v>
      </c>
      <c r="T48" s="3">
        <v>73</v>
      </c>
      <c r="U48" s="3" t="s">
        <v>113</v>
      </c>
      <c r="V48" s="3">
        <v>7</v>
      </c>
      <c r="W48" s="3">
        <v>7</v>
      </c>
      <c r="X48" s="19">
        <v>4002798</v>
      </c>
      <c r="Y48" s="3">
        <v>1</v>
      </c>
      <c r="Z48" s="7" t="s">
        <v>425</v>
      </c>
      <c r="AA48" s="3">
        <v>1</v>
      </c>
      <c r="AB48" s="3">
        <v>1</v>
      </c>
      <c r="AC48" s="39">
        <v>59.7</v>
      </c>
      <c r="AD48" s="3" t="s">
        <v>38</v>
      </c>
      <c r="AE48" s="7"/>
      <c r="AF48" s="3">
        <v>90</v>
      </c>
      <c r="AG48" s="9">
        <v>86</v>
      </c>
      <c r="AH48" s="7" t="s">
        <v>426</v>
      </c>
      <c r="AI48" s="10" t="s">
        <v>427</v>
      </c>
      <c r="AJ48" s="11">
        <v>39.26</v>
      </c>
    </row>
    <row r="49" spans="1:65 16378:16378" x14ac:dyDescent="0.25">
      <c r="A49" s="3">
        <v>30</v>
      </c>
      <c r="B49" s="10" t="s">
        <v>43</v>
      </c>
      <c r="C49" s="10" t="s">
        <v>44</v>
      </c>
      <c r="D49" s="10" t="s">
        <v>437</v>
      </c>
      <c r="E49" s="3" t="s">
        <v>438</v>
      </c>
      <c r="F49" s="3" t="s">
        <v>439</v>
      </c>
      <c r="G49" s="10" t="s">
        <v>291</v>
      </c>
      <c r="H49" s="10" t="s">
        <v>110</v>
      </c>
      <c r="I49" s="3">
        <v>2019</v>
      </c>
      <c r="J49" s="3" t="s">
        <v>50</v>
      </c>
      <c r="K49" s="10" t="s">
        <v>206</v>
      </c>
      <c r="L49" s="10" t="s">
        <v>440</v>
      </c>
      <c r="M49" s="3" t="s">
        <v>53</v>
      </c>
      <c r="N49" s="3">
        <v>4.0205399999999996</v>
      </c>
      <c r="O49" s="17">
        <v>38.993600000000001</v>
      </c>
      <c r="P49" s="3">
        <v>4</v>
      </c>
      <c r="Q49" s="3">
        <v>4</v>
      </c>
      <c r="R49" s="3">
        <v>3747</v>
      </c>
      <c r="S49" s="3">
        <v>3915</v>
      </c>
      <c r="T49" s="3">
        <v>73</v>
      </c>
      <c r="U49" s="3" t="s">
        <v>113</v>
      </c>
      <c r="V49" s="3">
        <v>4</v>
      </c>
      <c r="W49" s="3">
        <v>4</v>
      </c>
      <c r="X49" s="19">
        <v>4001402</v>
      </c>
      <c r="Y49" s="3">
        <v>1</v>
      </c>
      <c r="Z49" s="7" t="s">
        <v>441</v>
      </c>
      <c r="AA49" s="3">
        <v>1</v>
      </c>
      <c r="AB49" s="3">
        <v>2</v>
      </c>
      <c r="AC49" s="39">
        <v>53.4</v>
      </c>
      <c r="AD49" s="3" t="s">
        <v>38</v>
      </c>
      <c r="AE49" s="3"/>
      <c r="AF49" s="3">
        <v>90</v>
      </c>
      <c r="AG49" s="9">
        <v>73</v>
      </c>
      <c r="AH49" s="10" t="s">
        <v>443</v>
      </c>
      <c r="AI49" s="10" t="s">
        <v>444</v>
      </c>
      <c r="AJ49" s="23">
        <v>39.299999999999997</v>
      </c>
    </row>
    <row r="50" spans="1:65 16378:16378" s="27" customFormat="1" x14ac:dyDescent="0.2">
      <c r="A50" s="24">
        <v>33</v>
      </c>
      <c r="B50" s="26" t="s">
        <v>43</v>
      </c>
      <c r="C50" s="26" t="s">
        <v>44</v>
      </c>
      <c r="D50" s="26" t="s">
        <v>474</v>
      </c>
      <c r="E50" s="24" t="s">
        <v>475</v>
      </c>
      <c r="F50" s="24" t="s">
        <v>476</v>
      </c>
      <c r="G50" s="26" t="s">
        <v>291</v>
      </c>
      <c r="H50" s="26" t="s">
        <v>477</v>
      </c>
      <c r="I50" s="24" t="s">
        <v>478</v>
      </c>
      <c r="J50" s="24" t="s">
        <v>50</v>
      </c>
      <c r="K50" s="26" t="s">
        <v>479</v>
      </c>
      <c r="L50" s="26" t="s">
        <v>480</v>
      </c>
      <c r="M50" s="24" t="s">
        <v>53</v>
      </c>
      <c r="N50" s="24">
        <v>4.0004499999999998</v>
      </c>
      <c r="O50" s="17">
        <v>39.1</v>
      </c>
      <c r="P50" s="24">
        <v>1</v>
      </c>
      <c r="Q50" s="24">
        <v>1</v>
      </c>
      <c r="R50" s="24">
        <v>3704</v>
      </c>
      <c r="S50" s="24">
        <v>3847</v>
      </c>
      <c r="T50" s="24">
        <v>74</v>
      </c>
      <c r="U50" s="24" t="s">
        <v>481</v>
      </c>
      <c r="V50" s="24">
        <v>1</v>
      </c>
      <c r="W50" s="29">
        <v>1</v>
      </c>
      <c r="X50" s="24">
        <v>4000831</v>
      </c>
      <c r="Y50" s="24">
        <v>1</v>
      </c>
      <c r="Z50" s="25" t="s">
        <v>482</v>
      </c>
      <c r="AA50" s="24">
        <v>1</v>
      </c>
      <c r="AB50" s="24">
        <v>4</v>
      </c>
      <c r="AC50" s="39">
        <v>21.9</v>
      </c>
      <c r="AD50" s="24" t="s">
        <v>38</v>
      </c>
      <c r="AE50" s="24"/>
      <c r="AF50" s="24">
        <v>90</v>
      </c>
      <c r="AG50" s="9">
        <v>28</v>
      </c>
      <c r="AH50" s="26" t="s">
        <v>488</v>
      </c>
      <c r="AI50" s="26" t="s">
        <v>154</v>
      </c>
      <c r="AJ50" s="11">
        <v>50.37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</row>
    <row r="51" spans="1:65 16378:16378" s="27" customFormat="1" x14ac:dyDescent="0.2">
      <c r="A51" s="24">
        <v>34</v>
      </c>
      <c r="B51" s="26" t="s">
        <v>43</v>
      </c>
      <c r="C51" s="26" t="s">
        <v>44</v>
      </c>
      <c r="D51" s="26" t="s">
        <v>492</v>
      </c>
      <c r="E51" s="24" t="s">
        <v>493</v>
      </c>
      <c r="F51" s="24" t="s">
        <v>494</v>
      </c>
      <c r="G51" s="26" t="s">
        <v>495</v>
      </c>
      <c r="H51" s="26" t="s">
        <v>361</v>
      </c>
      <c r="I51" s="24">
        <v>2019</v>
      </c>
      <c r="J51" s="24" t="s">
        <v>50</v>
      </c>
      <c r="K51" s="26" t="s">
        <v>496</v>
      </c>
      <c r="L51" s="26" t="s">
        <v>313</v>
      </c>
      <c r="M51" s="24" t="s">
        <v>53</v>
      </c>
      <c r="N51" s="24">
        <v>4.1181200000000002</v>
      </c>
      <c r="O51" s="17">
        <v>39.157400000000003</v>
      </c>
      <c r="P51" s="24">
        <v>3</v>
      </c>
      <c r="Q51" s="24">
        <v>3</v>
      </c>
      <c r="R51" s="24">
        <v>3827</v>
      </c>
      <c r="S51" s="24">
        <v>3971</v>
      </c>
      <c r="T51" s="24">
        <v>75</v>
      </c>
      <c r="U51" s="24" t="s">
        <v>363</v>
      </c>
      <c r="V51" s="24">
        <v>3</v>
      </c>
      <c r="W51" s="29">
        <v>3</v>
      </c>
      <c r="X51" s="24">
        <v>3999012</v>
      </c>
      <c r="Y51" s="24">
        <v>1</v>
      </c>
      <c r="Z51" s="25" t="s">
        <v>497</v>
      </c>
      <c r="AA51" s="24">
        <v>1</v>
      </c>
      <c r="AB51" s="24">
        <v>3</v>
      </c>
      <c r="AC51" s="39">
        <v>50.3</v>
      </c>
      <c r="AD51" s="24" t="s">
        <v>38</v>
      </c>
      <c r="AE51" s="24"/>
      <c r="AF51" s="24">
        <v>80</v>
      </c>
      <c r="AG51" s="9">
        <v>54</v>
      </c>
      <c r="AH51" s="26" t="s">
        <v>501</v>
      </c>
      <c r="AI51" s="26" t="s">
        <v>342</v>
      </c>
      <c r="AJ51" s="11">
        <v>39.14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</row>
    <row r="52" spans="1:65 16378:16378" s="27" customFormat="1" x14ac:dyDescent="0.2">
      <c r="A52" s="24">
        <v>36</v>
      </c>
      <c r="B52" s="26" t="s">
        <v>43</v>
      </c>
      <c r="C52" s="26" t="s">
        <v>44</v>
      </c>
      <c r="D52" s="26" t="s">
        <v>534</v>
      </c>
      <c r="E52" s="24" t="s">
        <v>535</v>
      </c>
      <c r="F52" s="24" t="s">
        <v>536</v>
      </c>
      <c r="G52" s="26" t="s">
        <v>537</v>
      </c>
      <c r="H52" s="26" t="s">
        <v>538</v>
      </c>
      <c r="I52" s="24" t="s">
        <v>539</v>
      </c>
      <c r="J52" s="24" t="s">
        <v>50</v>
      </c>
      <c r="K52" s="26" t="s">
        <v>537</v>
      </c>
      <c r="L52" s="26" t="s">
        <v>540</v>
      </c>
      <c r="M52" s="24" t="s">
        <v>53</v>
      </c>
      <c r="N52" s="24">
        <v>4.1026999999999996</v>
      </c>
      <c r="O52" s="17">
        <v>39.264899999999997</v>
      </c>
      <c r="P52" s="24">
        <v>2</v>
      </c>
      <c r="Q52" s="24">
        <v>2</v>
      </c>
      <c r="R52" s="24">
        <v>3805</v>
      </c>
      <c r="S52" s="24">
        <v>3958</v>
      </c>
      <c r="T52" s="24">
        <v>72</v>
      </c>
      <c r="U52" s="24" t="s">
        <v>541</v>
      </c>
      <c r="V52" s="24">
        <v>2</v>
      </c>
      <c r="W52" s="29">
        <v>2</v>
      </c>
      <c r="X52" s="24">
        <v>3991735</v>
      </c>
      <c r="Y52" s="24">
        <v>1</v>
      </c>
      <c r="Z52" s="25" t="s">
        <v>542</v>
      </c>
      <c r="AA52" s="24">
        <v>1</v>
      </c>
      <c r="AB52" s="24">
        <v>4</v>
      </c>
      <c r="AC52" s="39">
        <v>51.9</v>
      </c>
      <c r="AD52" s="3" t="s">
        <v>38</v>
      </c>
      <c r="AE52" s="24"/>
      <c r="AF52" s="24">
        <v>80</v>
      </c>
      <c r="AG52" s="9">
        <v>46</v>
      </c>
      <c r="AH52" s="26" t="s">
        <v>546</v>
      </c>
      <c r="AI52" s="26" t="s">
        <v>547</v>
      </c>
      <c r="AJ52" s="11">
        <v>40.11</v>
      </c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</row>
    <row r="53" spans="1:65 16378:16378" s="27" customFormat="1" x14ac:dyDescent="0.2">
      <c r="A53" s="24">
        <v>39</v>
      </c>
      <c r="B53" s="26" t="s">
        <v>43</v>
      </c>
      <c r="C53" s="26" t="s">
        <v>44</v>
      </c>
      <c r="D53" s="26" t="s">
        <v>576</v>
      </c>
      <c r="E53" s="24" t="s">
        <v>577</v>
      </c>
      <c r="F53" s="24" t="s">
        <v>578</v>
      </c>
      <c r="G53" s="26" t="s">
        <v>579</v>
      </c>
      <c r="H53" s="26" t="s">
        <v>580</v>
      </c>
      <c r="I53" s="24">
        <v>41011</v>
      </c>
      <c r="J53" s="24" t="s">
        <v>50</v>
      </c>
      <c r="K53" s="26" t="s">
        <v>581</v>
      </c>
      <c r="L53" s="26" t="s">
        <v>582</v>
      </c>
      <c r="M53" s="24" t="s">
        <v>53</v>
      </c>
      <c r="N53" s="24">
        <v>4.05809</v>
      </c>
      <c r="O53" s="17">
        <v>38.997599999999998</v>
      </c>
      <c r="P53" s="24">
        <v>2</v>
      </c>
      <c r="Q53" s="24">
        <v>2</v>
      </c>
      <c r="R53" s="24">
        <v>3750</v>
      </c>
      <c r="S53" s="24">
        <v>3912</v>
      </c>
      <c r="T53" s="24">
        <v>73</v>
      </c>
      <c r="U53" s="24" t="s">
        <v>583</v>
      </c>
      <c r="V53" s="24">
        <v>2</v>
      </c>
      <c r="W53" s="29">
        <v>2</v>
      </c>
      <c r="X53" s="24" t="s">
        <v>584</v>
      </c>
      <c r="Y53" s="24">
        <v>1</v>
      </c>
      <c r="Z53" s="25" t="s">
        <v>585</v>
      </c>
      <c r="AA53" s="24">
        <v>1</v>
      </c>
      <c r="AB53" s="24">
        <v>5</v>
      </c>
      <c r="AC53" s="39">
        <v>25.5</v>
      </c>
      <c r="AD53" s="3" t="s">
        <v>38</v>
      </c>
      <c r="AE53" s="24"/>
      <c r="AF53" s="24">
        <v>80</v>
      </c>
      <c r="AG53" s="9">
        <v>31</v>
      </c>
      <c r="AH53" s="26" t="s">
        <v>590</v>
      </c>
      <c r="AI53" s="26" t="s">
        <v>154</v>
      </c>
      <c r="AJ53" s="11">
        <v>49.1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</row>
    <row r="54" spans="1:65 16378:16378" s="27" customFormat="1" x14ac:dyDescent="0.2">
      <c r="A54" s="68">
        <v>40</v>
      </c>
      <c r="B54" s="123" t="s">
        <v>43</v>
      </c>
      <c r="C54" s="123" t="s">
        <v>44</v>
      </c>
      <c r="D54" s="123" t="s">
        <v>592</v>
      </c>
      <c r="E54" s="68" t="s">
        <v>593</v>
      </c>
      <c r="F54" s="68" t="s">
        <v>594</v>
      </c>
      <c r="G54" s="123" t="s">
        <v>109</v>
      </c>
      <c r="H54" s="123" t="s">
        <v>110</v>
      </c>
      <c r="I54" s="68">
        <v>2019</v>
      </c>
      <c r="J54" s="68" t="s">
        <v>50</v>
      </c>
      <c r="K54" s="123" t="s">
        <v>595</v>
      </c>
      <c r="L54" s="123" t="s">
        <v>112</v>
      </c>
      <c r="M54" s="68" t="s">
        <v>53</v>
      </c>
      <c r="N54" s="68">
        <v>4.0718399999999999</v>
      </c>
      <c r="O54" s="99">
        <v>38.895299999999999</v>
      </c>
      <c r="P54" s="68">
        <v>9</v>
      </c>
      <c r="Q54" s="68">
        <v>9</v>
      </c>
      <c r="R54" s="68">
        <v>3763</v>
      </c>
      <c r="S54" s="68">
        <v>3918</v>
      </c>
      <c r="T54" s="68">
        <v>73</v>
      </c>
      <c r="U54" s="68" t="s">
        <v>113</v>
      </c>
      <c r="V54" s="68">
        <v>9</v>
      </c>
      <c r="W54" s="63">
        <v>7</v>
      </c>
      <c r="X54" s="68">
        <v>3982992</v>
      </c>
      <c r="Y54" s="68">
        <v>1</v>
      </c>
      <c r="Z54" s="125" t="s">
        <v>596</v>
      </c>
      <c r="AA54" s="24">
        <v>1</v>
      </c>
      <c r="AB54" s="24">
        <v>3</v>
      </c>
      <c r="AC54" s="39">
        <v>43.1</v>
      </c>
      <c r="AD54" s="3" t="s">
        <v>38</v>
      </c>
      <c r="AE54" s="24"/>
      <c r="AF54" s="24">
        <v>75</v>
      </c>
      <c r="AG54" s="9">
        <v>59</v>
      </c>
      <c r="AH54" s="26" t="s">
        <v>599</v>
      </c>
      <c r="AI54" s="26" t="s">
        <v>600</v>
      </c>
      <c r="AJ54" s="11">
        <v>37.72</v>
      </c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</row>
    <row r="55" spans="1:65 16378:16378" s="27" customFormat="1" x14ac:dyDescent="0.2">
      <c r="A55" s="65"/>
      <c r="B55" s="124"/>
      <c r="C55" s="124"/>
      <c r="D55" s="124"/>
      <c r="E55" s="65"/>
      <c r="F55" s="65"/>
      <c r="G55" s="124"/>
      <c r="H55" s="124"/>
      <c r="I55" s="65"/>
      <c r="J55" s="65"/>
      <c r="K55" s="124"/>
      <c r="L55" s="124"/>
      <c r="M55" s="65"/>
      <c r="N55" s="65"/>
      <c r="O55" s="100"/>
      <c r="P55" s="65"/>
      <c r="Q55" s="65"/>
      <c r="R55" s="65"/>
      <c r="S55" s="65"/>
      <c r="T55" s="65"/>
      <c r="U55" s="65"/>
      <c r="V55" s="65"/>
      <c r="W55" s="67"/>
      <c r="X55" s="65"/>
      <c r="Y55" s="65"/>
      <c r="Z55" s="126"/>
      <c r="AA55" s="24">
        <v>1</v>
      </c>
      <c r="AB55" s="24">
        <v>5</v>
      </c>
      <c r="AC55" s="39">
        <v>50.8</v>
      </c>
      <c r="AD55" s="3" t="s">
        <v>38</v>
      </c>
      <c r="AE55" s="24"/>
      <c r="AF55" s="24">
        <v>90</v>
      </c>
      <c r="AG55" s="9">
        <v>67</v>
      </c>
      <c r="AH55" s="26" t="s">
        <v>602</v>
      </c>
      <c r="AI55" s="26" t="s">
        <v>603</v>
      </c>
      <c r="AJ55" s="11">
        <v>39.68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</row>
    <row r="56" spans="1:65 16378:16378" x14ac:dyDescent="0.25">
      <c r="A56" s="60">
        <v>42</v>
      </c>
      <c r="B56" s="92" t="s">
        <v>43</v>
      </c>
      <c r="C56" s="92" t="s">
        <v>44</v>
      </c>
      <c r="D56" s="92" t="s">
        <v>637</v>
      </c>
      <c r="E56" s="60" t="s">
        <v>638</v>
      </c>
      <c r="F56" s="60" t="s">
        <v>639</v>
      </c>
      <c r="G56" s="92" t="s">
        <v>640</v>
      </c>
      <c r="H56" s="92" t="s">
        <v>641</v>
      </c>
      <c r="I56" s="60">
        <v>2018</v>
      </c>
      <c r="J56" s="60" t="s">
        <v>1211</v>
      </c>
      <c r="K56" s="92" t="s">
        <v>643</v>
      </c>
      <c r="L56" s="92" t="s">
        <v>112</v>
      </c>
      <c r="M56" s="60" t="s">
        <v>53</v>
      </c>
      <c r="N56" s="60">
        <v>4.0121200000000004</v>
      </c>
      <c r="O56" s="99">
        <v>38.978400000000001</v>
      </c>
      <c r="P56" s="60">
        <v>3</v>
      </c>
      <c r="Q56" s="60">
        <v>3</v>
      </c>
      <c r="R56" s="60">
        <v>3616</v>
      </c>
      <c r="S56" s="60">
        <v>3830</v>
      </c>
      <c r="T56" s="60">
        <v>56</v>
      </c>
      <c r="U56" s="60" t="s">
        <v>644</v>
      </c>
      <c r="V56" s="60">
        <v>3</v>
      </c>
      <c r="W56" s="60">
        <v>3</v>
      </c>
      <c r="X56" s="117">
        <v>3977630</v>
      </c>
      <c r="Y56" s="60">
        <v>1</v>
      </c>
      <c r="Z56" s="89" t="s">
        <v>605</v>
      </c>
      <c r="AA56" s="3">
        <v>1</v>
      </c>
      <c r="AB56" s="3">
        <v>3</v>
      </c>
      <c r="AC56" s="39">
        <v>52.7</v>
      </c>
      <c r="AD56" s="3" t="s">
        <v>38</v>
      </c>
      <c r="AE56" s="3"/>
      <c r="AF56" s="3">
        <v>80</v>
      </c>
      <c r="AG56" s="9">
        <v>66</v>
      </c>
      <c r="AH56" s="10" t="s">
        <v>647</v>
      </c>
      <c r="AI56" s="10" t="s">
        <v>217</v>
      </c>
      <c r="AJ56" s="11">
        <v>38.89</v>
      </c>
      <c r="XEX56" s="31"/>
    </row>
    <row r="57" spans="1:65 16378:16378" x14ac:dyDescent="0.25">
      <c r="A57" s="62"/>
      <c r="B57" s="94"/>
      <c r="C57" s="94"/>
      <c r="D57" s="94"/>
      <c r="E57" s="62"/>
      <c r="F57" s="62"/>
      <c r="G57" s="94"/>
      <c r="H57" s="94"/>
      <c r="I57" s="62"/>
      <c r="J57" s="62"/>
      <c r="K57" s="94"/>
      <c r="L57" s="94"/>
      <c r="M57" s="62"/>
      <c r="N57" s="62"/>
      <c r="O57" s="100"/>
      <c r="P57" s="62"/>
      <c r="Q57" s="62"/>
      <c r="R57" s="62"/>
      <c r="S57" s="62"/>
      <c r="T57" s="62"/>
      <c r="U57" s="62"/>
      <c r="V57" s="62"/>
      <c r="W57" s="62"/>
      <c r="X57" s="119"/>
      <c r="Y57" s="62"/>
      <c r="Z57" s="91"/>
      <c r="AA57" s="3">
        <v>1</v>
      </c>
      <c r="AB57" s="3">
        <v>4</v>
      </c>
      <c r="AC57" s="39">
        <v>50.6</v>
      </c>
      <c r="AD57" s="3" t="s">
        <v>38</v>
      </c>
      <c r="AE57" s="3"/>
      <c r="AF57" s="3">
        <v>90</v>
      </c>
      <c r="AG57" s="9">
        <v>67</v>
      </c>
      <c r="AH57" s="10" t="s">
        <v>648</v>
      </c>
      <c r="AI57" s="10" t="s">
        <v>603</v>
      </c>
      <c r="AJ57" s="11">
        <v>39.67</v>
      </c>
      <c r="XEX57" s="31"/>
    </row>
    <row r="58" spans="1:65 16378:16378" x14ac:dyDescent="0.25">
      <c r="A58" s="60">
        <v>43</v>
      </c>
      <c r="B58" s="92" t="s">
        <v>43</v>
      </c>
      <c r="C58" s="92" t="s">
        <v>44</v>
      </c>
      <c r="D58" s="92" t="s">
        <v>649</v>
      </c>
      <c r="E58" s="60" t="s">
        <v>650</v>
      </c>
      <c r="F58" s="60" t="s">
        <v>651</v>
      </c>
      <c r="G58" s="92" t="s">
        <v>652</v>
      </c>
      <c r="H58" s="92" t="s">
        <v>653</v>
      </c>
      <c r="I58" s="60">
        <v>2008</v>
      </c>
      <c r="J58" s="60" t="s">
        <v>50</v>
      </c>
      <c r="K58" s="92" t="s">
        <v>654</v>
      </c>
      <c r="L58" s="92" t="s">
        <v>655</v>
      </c>
      <c r="M58" s="60" t="s">
        <v>53</v>
      </c>
      <c r="N58" s="60">
        <v>4.06698</v>
      </c>
      <c r="O58" s="99">
        <v>39.046700000000001</v>
      </c>
      <c r="P58" s="60">
        <v>4</v>
      </c>
      <c r="Q58" s="60">
        <v>4</v>
      </c>
      <c r="R58" s="60">
        <v>3808</v>
      </c>
      <c r="S58" s="60">
        <v>3946</v>
      </c>
      <c r="T58" s="60">
        <v>74</v>
      </c>
      <c r="U58" s="60" t="s">
        <v>656</v>
      </c>
      <c r="V58" s="60">
        <v>4</v>
      </c>
      <c r="W58" s="60">
        <v>4</v>
      </c>
      <c r="X58" s="117">
        <v>3972672</v>
      </c>
      <c r="Y58" s="60">
        <v>1</v>
      </c>
      <c r="Z58" s="89" t="s">
        <v>606</v>
      </c>
      <c r="AA58" s="3">
        <v>1</v>
      </c>
      <c r="AB58" s="3">
        <v>2</v>
      </c>
      <c r="AC58" s="39">
        <v>61.4</v>
      </c>
      <c r="AD58" s="3" t="s">
        <v>38</v>
      </c>
      <c r="AE58" s="3"/>
      <c r="AF58" s="3">
        <v>90</v>
      </c>
      <c r="AG58" s="9">
        <v>81</v>
      </c>
      <c r="AH58" s="10" t="s">
        <v>659</v>
      </c>
      <c r="AI58" s="10" t="s">
        <v>660</v>
      </c>
      <c r="AJ58" s="11">
        <v>39.020000000000003</v>
      </c>
      <c r="XEX58" s="31"/>
    </row>
    <row r="59" spans="1:65 16378:16378" x14ac:dyDescent="0.25">
      <c r="A59" s="62"/>
      <c r="B59" s="94"/>
      <c r="C59" s="94"/>
      <c r="D59" s="94"/>
      <c r="E59" s="62"/>
      <c r="F59" s="62"/>
      <c r="G59" s="94"/>
      <c r="H59" s="94"/>
      <c r="I59" s="62"/>
      <c r="J59" s="62"/>
      <c r="K59" s="94"/>
      <c r="L59" s="94"/>
      <c r="M59" s="62"/>
      <c r="N59" s="62"/>
      <c r="O59" s="100"/>
      <c r="P59" s="62"/>
      <c r="Q59" s="62"/>
      <c r="R59" s="62"/>
      <c r="S59" s="62"/>
      <c r="T59" s="62"/>
      <c r="U59" s="62"/>
      <c r="V59" s="62"/>
      <c r="W59" s="62"/>
      <c r="X59" s="119"/>
      <c r="Y59" s="62"/>
      <c r="Z59" s="91"/>
      <c r="AA59" s="3">
        <v>1</v>
      </c>
      <c r="AB59" s="3">
        <v>5</v>
      </c>
      <c r="AC59" s="39">
        <v>37.799999999999997</v>
      </c>
      <c r="AD59" s="3" t="s">
        <v>38</v>
      </c>
      <c r="AE59" s="3"/>
      <c r="AF59" s="3">
        <v>80</v>
      </c>
      <c r="AG59" s="9">
        <v>58</v>
      </c>
      <c r="AH59" s="10" t="s">
        <v>665</v>
      </c>
      <c r="AI59" s="10" t="s">
        <v>122</v>
      </c>
      <c r="AJ59" s="11">
        <v>40.229999999999997</v>
      </c>
      <c r="XEX59" s="31"/>
    </row>
    <row r="60" spans="1:65 16378:16378" x14ac:dyDescent="0.25">
      <c r="A60" s="60">
        <v>44</v>
      </c>
      <c r="B60" s="92" t="s">
        <v>43</v>
      </c>
      <c r="C60" s="92" t="s">
        <v>44</v>
      </c>
      <c r="D60" s="92">
        <v>9102</v>
      </c>
      <c r="E60" s="60" t="s">
        <v>667</v>
      </c>
      <c r="F60" s="60" t="s">
        <v>668</v>
      </c>
      <c r="G60" s="92" t="s">
        <v>669</v>
      </c>
      <c r="H60" s="92" t="s">
        <v>670</v>
      </c>
      <c r="I60" s="105">
        <v>40333</v>
      </c>
      <c r="J60" s="60" t="s">
        <v>50</v>
      </c>
      <c r="K60" s="92" t="s">
        <v>222</v>
      </c>
      <c r="L60" s="92" t="s">
        <v>671</v>
      </c>
      <c r="M60" s="60" t="s">
        <v>53</v>
      </c>
      <c r="N60" s="60">
        <v>4.0668300000000004</v>
      </c>
      <c r="O60" s="99">
        <v>38.982900000000001</v>
      </c>
      <c r="P60" s="60">
        <v>2</v>
      </c>
      <c r="Q60" s="60">
        <v>2</v>
      </c>
      <c r="R60" s="60">
        <v>3728</v>
      </c>
      <c r="S60" s="60">
        <v>3898</v>
      </c>
      <c r="T60" s="60">
        <v>73</v>
      </c>
      <c r="U60" s="60" t="s">
        <v>224</v>
      </c>
      <c r="V60" s="60">
        <v>2</v>
      </c>
      <c r="W60" s="60">
        <v>2</v>
      </c>
      <c r="X60" s="117">
        <v>3971623</v>
      </c>
      <c r="Y60" s="60">
        <v>1</v>
      </c>
      <c r="Z60" s="89" t="s">
        <v>607</v>
      </c>
      <c r="AA60" s="3">
        <v>1</v>
      </c>
      <c r="AB60" s="3">
        <v>1</v>
      </c>
      <c r="AC60" s="39">
        <v>23.3</v>
      </c>
      <c r="AD60" s="3" t="s">
        <v>38</v>
      </c>
      <c r="AE60" s="3"/>
      <c r="AF60" s="3">
        <v>80</v>
      </c>
      <c r="AG60" s="9">
        <v>21</v>
      </c>
      <c r="AH60" s="10" t="s">
        <v>672</v>
      </c>
      <c r="AI60" s="10" t="s">
        <v>213</v>
      </c>
      <c r="AJ60" s="22">
        <v>36.86</v>
      </c>
      <c r="XEX60" s="31"/>
    </row>
    <row r="61" spans="1:65 16378:16378" x14ac:dyDescent="0.25">
      <c r="A61" s="61"/>
      <c r="B61" s="93"/>
      <c r="C61" s="93"/>
      <c r="D61" s="93"/>
      <c r="E61" s="61"/>
      <c r="F61" s="61"/>
      <c r="G61" s="93"/>
      <c r="H61" s="93"/>
      <c r="I61" s="106"/>
      <c r="J61" s="61"/>
      <c r="K61" s="93"/>
      <c r="L61" s="93"/>
      <c r="M61" s="61"/>
      <c r="N61" s="61"/>
      <c r="O61" s="104"/>
      <c r="P61" s="61"/>
      <c r="Q61" s="61"/>
      <c r="R61" s="61"/>
      <c r="S61" s="61"/>
      <c r="T61" s="61"/>
      <c r="U61" s="61"/>
      <c r="V61" s="61"/>
      <c r="W61" s="61"/>
      <c r="X61" s="118"/>
      <c r="Y61" s="61"/>
      <c r="Z61" s="90"/>
      <c r="AA61" s="3">
        <v>1</v>
      </c>
      <c r="AB61" s="3">
        <v>3</v>
      </c>
      <c r="AC61" s="39">
        <v>51.3</v>
      </c>
      <c r="AD61" s="3" t="s">
        <v>38</v>
      </c>
      <c r="AE61" s="3"/>
      <c r="AF61" s="3">
        <v>90</v>
      </c>
      <c r="AG61" s="9">
        <v>68</v>
      </c>
      <c r="AH61" s="10" t="s">
        <v>674</v>
      </c>
      <c r="AI61" s="10" t="s">
        <v>87</v>
      </c>
      <c r="AJ61" s="22">
        <v>38.119999999999997</v>
      </c>
      <c r="XEX61" s="31"/>
    </row>
    <row r="62" spans="1:65 16378:16378" x14ac:dyDescent="0.25">
      <c r="A62" s="62"/>
      <c r="B62" s="94"/>
      <c r="C62" s="94"/>
      <c r="D62" s="94"/>
      <c r="E62" s="62"/>
      <c r="F62" s="62"/>
      <c r="G62" s="94"/>
      <c r="H62" s="94"/>
      <c r="I62" s="107"/>
      <c r="J62" s="62"/>
      <c r="K62" s="94"/>
      <c r="L62" s="94"/>
      <c r="M62" s="62"/>
      <c r="N62" s="62"/>
      <c r="O62" s="100"/>
      <c r="P62" s="62"/>
      <c r="Q62" s="62"/>
      <c r="R62" s="62"/>
      <c r="S62" s="62"/>
      <c r="T62" s="62"/>
      <c r="U62" s="62"/>
      <c r="V62" s="62"/>
      <c r="W62" s="62"/>
      <c r="X62" s="119"/>
      <c r="Y62" s="62"/>
      <c r="Z62" s="91"/>
      <c r="AA62" s="3">
        <v>1</v>
      </c>
      <c r="AB62" s="3">
        <v>4</v>
      </c>
      <c r="AC62" s="39">
        <v>36.5</v>
      </c>
      <c r="AD62" s="3" t="s">
        <v>38</v>
      </c>
      <c r="AE62" s="3"/>
      <c r="AF62" s="3">
        <v>90</v>
      </c>
      <c r="AG62" s="9">
        <v>41</v>
      </c>
      <c r="AH62" s="10" t="s">
        <v>675</v>
      </c>
      <c r="AI62" s="10" t="s">
        <v>130</v>
      </c>
      <c r="AJ62" s="11">
        <v>40.549999999999997</v>
      </c>
      <c r="XEX62" s="31"/>
    </row>
    <row r="63" spans="1:65 16378:16378" x14ac:dyDescent="0.25">
      <c r="A63" s="3">
        <v>46</v>
      </c>
      <c r="B63" s="10" t="s">
        <v>43</v>
      </c>
      <c r="C63" s="10" t="s">
        <v>44</v>
      </c>
      <c r="D63" s="10" t="s">
        <v>687</v>
      </c>
      <c r="E63" s="3" t="s">
        <v>688</v>
      </c>
      <c r="F63" s="3" t="s">
        <v>689</v>
      </c>
      <c r="G63" s="10" t="s">
        <v>205</v>
      </c>
      <c r="H63" s="10" t="s">
        <v>477</v>
      </c>
      <c r="I63" s="41">
        <v>40731</v>
      </c>
      <c r="J63" s="3" t="s">
        <v>50</v>
      </c>
      <c r="K63" s="10" t="s">
        <v>189</v>
      </c>
      <c r="L63" s="10" t="s">
        <v>313</v>
      </c>
      <c r="M63" s="3" t="s">
        <v>53</v>
      </c>
      <c r="N63" s="3">
        <v>3.9669099999999999</v>
      </c>
      <c r="O63" s="17">
        <v>39.1</v>
      </c>
      <c r="P63" s="3">
        <v>1</v>
      </c>
      <c r="Q63" s="3">
        <v>1</v>
      </c>
      <c r="R63" s="3">
        <v>3657</v>
      </c>
      <c r="S63" s="3">
        <v>3799</v>
      </c>
      <c r="T63" s="3">
        <v>74</v>
      </c>
      <c r="U63" s="3" t="s">
        <v>481</v>
      </c>
      <c r="V63" s="3">
        <v>1</v>
      </c>
      <c r="W63" s="3">
        <v>1</v>
      </c>
      <c r="X63" s="19">
        <v>3966912</v>
      </c>
      <c r="Y63" s="3">
        <v>1</v>
      </c>
      <c r="Z63" s="7" t="s">
        <v>610</v>
      </c>
      <c r="AA63" s="3">
        <v>1</v>
      </c>
      <c r="AB63" s="3">
        <v>3</v>
      </c>
      <c r="AC63" s="39">
        <v>21.9</v>
      </c>
      <c r="AD63" s="3" t="s">
        <v>38</v>
      </c>
      <c r="AE63" s="3"/>
      <c r="AF63" s="3">
        <v>90</v>
      </c>
      <c r="AG63" s="9">
        <v>28</v>
      </c>
      <c r="AH63" s="10" t="s">
        <v>692</v>
      </c>
      <c r="AI63" s="10" t="s">
        <v>154</v>
      </c>
      <c r="AJ63" s="22">
        <v>50.37</v>
      </c>
      <c r="XEX63" s="31"/>
    </row>
    <row r="64" spans="1:65 16378:16378" x14ac:dyDescent="0.25">
      <c r="A64" s="3">
        <v>47</v>
      </c>
      <c r="B64" s="10" t="s">
        <v>43</v>
      </c>
      <c r="C64" s="10" t="s">
        <v>44</v>
      </c>
      <c r="D64" s="10" t="s">
        <v>695</v>
      </c>
      <c r="E64" s="3" t="s">
        <v>696</v>
      </c>
      <c r="F64" s="3" t="s">
        <v>697</v>
      </c>
      <c r="G64" s="10" t="s">
        <v>205</v>
      </c>
      <c r="H64" s="10" t="s">
        <v>698</v>
      </c>
      <c r="I64" s="3">
        <v>2019</v>
      </c>
      <c r="J64" s="3" t="s">
        <v>50</v>
      </c>
      <c r="K64" s="10" t="s">
        <v>424</v>
      </c>
      <c r="L64" s="10" t="s">
        <v>112</v>
      </c>
      <c r="M64" s="3" t="s">
        <v>53</v>
      </c>
      <c r="N64" s="3">
        <v>4.0455399999999999</v>
      </c>
      <c r="O64" s="17">
        <v>38.894799999999996</v>
      </c>
      <c r="P64" s="3">
        <v>3</v>
      </c>
      <c r="Q64" s="3">
        <v>3</v>
      </c>
      <c r="R64" s="3">
        <v>3747</v>
      </c>
      <c r="S64" s="3">
        <v>3895</v>
      </c>
      <c r="T64" s="3">
        <v>73</v>
      </c>
      <c r="U64" s="3" t="s">
        <v>113</v>
      </c>
      <c r="V64" s="3">
        <v>3</v>
      </c>
      <c r="W64" s="3">
        <v>3</v>
      </c>
      <c r="X64" s="19">
        <v>3966715</v>
      </c>
      <c r="Y64" s="3">
        <v>1</v>
      </c>
      <c r="Z64" s="7" t="s">
        <v>611</v>
      </c>
      <c r="AA64" s="3">
        <v>1</v>
      </c>
      <c r="AB64" s="3">
        <v>3</v>
      </c>
      <c r="AC64" s="39">
        <v>24.8</v>
      </c>
      <c r="AD64" s="3" t="s">
        <v>38</v>
      </c>
      <c r="AE64" s="3"/>
      <c r="AF64" s="3">
        <v>70</v>
      </c>
      <c r="AG64" s="9">
        <v>40</v>
      </c>
      <c r="AH64" s="10" t="s">
        <v>701</v>
      </c>
      <c r="AI64" s="10" t="s">
        <v>702</v>
      </c>
      <c r="AJ64" s="22">
        <v>39.4</v>
      </c>
      <c r="XEX64" s="31"/>
    </row>
    <row r="65" spans="1:36 16378:16378" x14ac:dyDescent="0.25">
      <c r="A65" s="3">
        <v>49</v>
      </c>
      <c r="B65" s="10" t="s">
        <v>43</v>
      </c>
      <c r="C65" s="10" t="s">
        <v>44</v>
      </c>
      <c r="D65" s="10" t="s">
        <v>714</v>
      </c>
      <c r="E65" s="3" t="s">
        <v>720</v>
      </c>
      <c r="F65" s="3" t="s">
        <v>715</v>
      </c>
      <c r="G65" s="10" t="s">
        <v>716</v>
      </c>
      <c r="H65" s="10" t="s">
        <v>402</v>
      </c>
      <c r="I65" s="3" t="s">
        <v>402</v>
      </c>
      <c r="J65" s="3" t="s">
        <v>50</v>
      </c>
      <c r="K65" s="10" t="s">
        <v>415</v>
      </c>
      <c r="L65" s="10" t="s">
        <v>402</v>
      </c>
      <c r="M65" s="3" t="s">
        <v>53</v>
      </c>
      <c r="N65" s="3">
        <v>3.9617100000000001</v>
      </c>
      <c r="O65" s="17">
        <v>38.9</v>
      </c>
      <c r="P65" s="3">
        <v>1</v>
      </c>
      <c r="Q65" s="3">
        <v>1</v>
      </c>
      <c r="R65" s="3">
        <v>3615</v>
      </c>
      <c r="S65" s="3">
        <v>3761</v>
      </c>
      <c r="T65" s="3">
        <v>72</v>
      </c>
      <c r="U65" s="3" t="s">
        <v>717</v>
      </c>
      <c r="V65" s="3">
        <v>1</v>
      </c>
      <c r="W65" s="3">
        <v>1</v>
      </c>
      <c r="X65" s="19">
        <v>3961713</v>
      </c>
      <c r="Y65" s="3">
        <v>1</v>
      </c>
      <c r="Z65" s="7" t="s">
        <v>614</v>
      </c>
      <c r="AA65" s="3">
        <v>1</v>
      </c>
      <c r="AB65" s="3">
        <v>2</v>
      </c>
      <c r="AC65" s="39">
        <v>52.5</v>
      </c>
      <c r="AD65" s="3" t="s">
        <v>38</v>
      </c>
      <c r="AE65" s="3"/>
      <c r="AF65" s="3">
        <v>89</v>
      </c>
      <c r="AG65" s="9">
        <v>69</v>
      </c>
      <c r="AH65" s="10" t="s">
        <v>721</v>
      </c>
      <c r="AI65" s="10" t="s">
        <v>89</v>
      </c>
      <c r="AJ65" s="11">
        <v>38.69</v>
      </c>
      <c r="XEX65" s="31"/>
    </row>
    <row r="66" spans="1:36 16378:16378" x14ac:dyDescent="0.25">
      <c r="A66" s="3">
        <v>52</v>
      </c>
      <c r="B66" s="10" t="s">
        <v>43</v>
      </c>
      <c r="C66" s="10" t="s">
        <v>44</v>
      </c>
      <c r="D66" s="10" t="s">
        <v>743</v>
      </c>
      <c r="E66" s="3" t="s">
        <v>744</v>
      </c>
      <c r="F66" s="3" t="s">
        <v>745</v>
      </c>
      <c r="G66" s="10" t="s">
        <v>187</v>
      </c>
      <c r="H66" s="10" t="s">
        <v>423</v>
      </c>
      <c r="I66" s="3">
        <v>2019</v>
      </c>
      <c r="J66" s="3" t="s">
        <v>50</v>
      </c>
      <c r="K66" s="10" t="s">
        <v>746</v>
      </c>
      <c r="L66" s="10" t="s">
        <v>112</v>
      </c>
      <c r="M66" s="3" t="s">
        <v>53</v>
      </c>
      <c r="N66" s="3">
        <v>4.1802400000000004</v>
      </c>
      <c r="O66" s="17">
        <v>39.025199999999998</v>
      </c>
      <c r="P66" s="3">
        <v>6</v>
      </c>
      <c r="Q66" s="3">
        <v>6</v>
      </c>
      <c r="R66" s="3">
        <v>3899</v>
      </c>
      <c r="S66" s="3">
        <v>4101</v>
      </c>
      <c r="T66" s="3">
        <v>73</v>
      </c>
      <c r="U66" s="3" t="s">
        <v>113</v>
      </c>
      <c r="V66" s="3">
        <v>6</v>
      </c>
      <c r="W66" s="3">
        <v>6</v>
      </c>
      <c r="X66" s="19">
        <v>3948262</v>
      </c>
      <c r="Y66" s="3">
        <v>1</v>
      </c>
      <c r="Z66" s="7" t="s">
        <v>618</v>
      </c>
      <c r="AA66" s="3">
        <v>3</v>
      </c>
      <c r="AB66" s="3">
        <v>1</v>
      </c>
      <c r="AC66" s="39">
        <v>51.9</v>
      </c>
      <c r="AD66" s="15" t="s">
        <v>38</v>
      </c>
      <c r="AE66" s="3"/>
      <c r="AF66" s="3">
        <v>90</v>
      </c>
      <c r="AG66" s="9">
        <v>78</v>
      </c>
      <c r="AH66" s="10" t="s">
        <v>753</v>
      </c>
      <c r="AI66" s="12" t="s">
        <v>427</v>
      </c>
      <c r="AJ66" s="23">
        <v>39.42</v>
      </c>
    </row>
    <row r="67" spans="1:36 16378:16378" x14ac:dyDescent="0.25">
      <c r="A67" s="3">
        <v>54</v>
      </c>
      <c r="B67" s="10" t="s">
        <v>43</v>
      </c>
      <c r="C67" s="10" t="s">
        <v>44</v>
      </c>
      <c r="D67" s="10" t="s">
        <v>762</v>
      </c>
      <c r="E67" s="3" t="s">
        <v>763</v>
      </c>
      <c r="F67" s="3" t="s">
        <v>764</v>
      </c>
      <c r="G67" s="10" t="s">
        <v>291</v>
      </c>
      <c r="H67" s="10" t="s">
        <v>110</v>
      </c>
      <c r="I67" s="3">
        <v>2019</v>
      </c>
      <c r="J67" s="3" t="s">
        <v>50</v>
      </c>
      <c r="K67" s="10" t="s">
        <v>269</v>
      </c>
      <c r="L67" s="10" t="s">
        <v>112</v>
      </c>
      <c r="M67" s="3" t="s">
        <v>53</v>
      </c>
      <c r="N67" s="3">
        <v>3.9525399999999999</v>
      </c>
      <c r="O67" s="17">
        <v>39.089599999999997</v>
      </c>
      <c r="P67" s="3">
        <v>2</v>
      </c>
      <c r="Q67" s="3">
        <v>2</v>
      </c>
      <c r="R67" s="3">
        <v>3641</v>
      </c>
      <c r="S67" s="3">
        <v>3795</v>
      </c>
      <c r="T67" s="3">
        <v>73</v>
      </c>
      <c r="U67" s="3" t="s">
        <v>113</v>
      </c>
      <c r="V67" s="3">
        <v>2</v>
      </c>
      <c r="W67" s="3">
        <v>2</v>
      </c>
      <c r="X67" s="19">
        <v>3943808</v>
      </c>
      <c r="Y67" s="3">
        <v>1</v>
      </c>
      <c r="Z67" s="7" t="s">
        <v>620</v>
      </c>
      <c r="AA67" s="3">
        <v>1</v>
      </c>
      <c r="AB67" s="3">
        <v>2</v>
      </c>
      <c r="AC67" s="39">
        <v>62.5</v>
      </c>
      <c r="AD67" s="15" t="s">
        <v>38</v>
      </c>
      <c r="AE67" s="3"/>
      <c r="AF67" s="3">
        <v>90</v>
      </c>
      <c r="AG67" s="9">
        <v>80</v>
      </c>
      <c r="AH67" s="10" t="s">
        <v>767</v>
      </c>
      <c r="AI67" s="12" t="s">
        <v>752</v>
      </c>
      <c r="AJ67" s="13">
        <v>39.26</v>
      </c>
    </row>
    <row r="68" spans="1:36 16378:16378" x14ac:dyDescent="0.25">
      <c r="A68" s="60">
        <v>57</v>
      </c>
      <c r="B68" s="92" t="s">
        <v>43</v>
      </c>
      <c r="C68" s="92" t="s">
        <v>44</v>
      </c>
      <c r="D68" s="92" t="s">
        <v>797</v>
      </c>
      <c r="E68" s="60" t="s">
        <v>798</v>
      </c>
      <c r="F68" s="60" t="s">
        <v>799</v>
      </c>
      <c r="G68" s="92" t="s">
        <v>800</v>
      </c>
      <c r="H68" s="92" t="s">
        <v>801</v>
      </c>
      <c r="I68" s="60" t="s">
        <v>802</v>
      </c>
      <c r="J68" s="60" t="s">
        <v>50</v>
      </c>
      <c r="K68" s="92" t="s">
        <v>189</v>
      </c>
      <c r="L68" s="92" t="s">
        <v>803</v>
      </c>
      <c r="M68" s="60" t="s">
        <v>53</v>
      </c>
      <c r="N68" s="60">
        <v>4.1618899999999996</v>
      </c>
      <c r="O68" s="99">
        <v>39.030299999999997</v>
      </c>
      <c r="P68" s="60">
        <v>4</v>
      </c>
      <c r="Q68" s="60">
        <v>4</v>
      </c>
      <c r="R68" s="60">
        <v>3857</v>
      </c>
      <c r="S68" s="60">
        <v>4021</v>
      </c>
      <c r="T68" s="60">
        <v>74</v>
      </c>
      <c r="U68" s="60" t="s">
        <v>804</v>
      </c>
      <c r="V68" s="60">
        <v>4</v>
      </c>
      <c r="W68" s="60">
        <v>4</v>
      </c>
      <c r="X68" s="117">
        <v>3929775</v>
      </c>
      <c r="Y68" s="60">
        <v>1</v>
      </c>
      <c r="Z68" s="89" t="s">
        <v>624</v>
      </c>
      <c r="AA68" s="3">
        <v>1</v>
      </c>
      <c r="AB68" s="3">
        <v>4</v>
      </c>
      <c r="AC68" s="39">
        <v>28.5</v>
      </c>
      <c r="AD68" s="15" t="s">
        <v>38</v>
      </c>
      <c r="AE68" s="3"/>
      <c r="AF68" s="3">
        <v>90</v>
      </c>
      <c r="AG68" s="9">
        <v>21</v>
      </c>
      <c r="AH68" s="10" t="s">
        <v>808</v>
      </c>
      <c r="AI68" s="12" t="s">
        <v>809</v>
      </c>
      <c r="AJ68" s="23">
        <v>37.08</v>
      </c>
    </row>
    <row r="69" spans="1:36 16378:16378" x14ac:dyDescent="0.25">
      <c r="A69" s="61"/>
      <c r="B69" s="93"/>
      <c r="C69" s="93"/>
      <c r="D69" s="93"/>
      <c r="E69" s="61"/>
      <c r="F69" s="61"/>
      <c r="G69" s="93"/>
      <c r="H69" s="93"/>
      <c r="I69" s="61"/>
      <c r="J69" s="61"/>
      <c r="K69" s="93"/>
      <c r="L69" s="93"/>
      <c r="M69" s="61"/>
      <c r="N69" s="61"/>
      <c r="O69" s="104"/>
      <c r="P69" s="61"/>
      <c r="Q69" s="61"/>
      <c r="R69" s="61"/>
      <c r="S69" s="61"/>
      <c r="T69" s="61"/>
      <c r="U69" s="61"/>
      <c r="V69" s="61"/>
      <c r="W69" s="61"/>
      <c r="X69" s="118"/>
      <c r="Y69" s="61"/>
      <c r="Z69" s="90"/>
      <c r="AA69" s="3">
        <v>1</v>
      </c>
      <c r="AB69" s="3">
        <v>5</v>
      </c>
      <c r="AC69" s="39">
        <v>31.5</v>
      </c>
      <c r="AD69" s="15" t="s">
        <v>38</v>
      </c>
      <c r="AE69" s="3"/>
      <c r="AF69" s="3">
        <v>90</v>
      </c>
      <c r="AG69" s="9">
        <v>36</v>
      </c>
      <c r="AH69" s="10" t="s">
        <v>810</v>
      </c>
      <c r="AI69" s="12" t="s">
        <v>97</v>
      </c>
      <c r="AJ69" s="23">
        <v>39.01</v>
      </c>
    </row>
    <row r="70" spans="1:36 16378:16378" x14ac:dyDescent="0.25">
      <c r="A70" s="62"/>
      <c r="B70" s="94"/>
      <c r="C70" s="94"/>
      <c r="D70" s="94"/>
      <c r="E70" s="62"/>
      <c r="F70" s="62"/>
      <c r="G70" s="94"/>
      <c r="H70" s="94"/>
      <c r="I70" s="62"/>
      <c r="J70" s="62"/>
      <c r="K70" s="94"/>
      <c r="L70" s="94"/>
      <c r="M70" s="62"/>
      <c r="N70" s="62"/>
      <c r="O70" s="100"/>
      <c r="P70" s="62"/>
      <c r="Q70" s="62"/>
      <c r="R70" s="62"/>
      <c r="S70" s="62"/>
      <c r="T70" s="62"/>
      <c r="U70" s="62"/>
      <c r="V70" s="62"/>
      <c r="W70" s="62"/>
      <c r="X70" s="119"/>
      <c r="Y70" s="62"/>
      <c r="Z70" s="91"/>
      <c r="AA70" s="3">
        <v>1</v>
      </c>
      <c r="AB70" s="3">
        <v>6</v>
      </c>
      <c r="AC70" s="39">
        <v>49.5</v>
      </c>
      <c r="AD70" s="15" t="s">
        <v>38</v>
      </c>
      <c r="AE70" s="3"/>
      <c r="AF70" s="3">
        <v>90</v>
      </c>
      <c r="AG70" s="9">
        <v>68</v>
      </c>
      <c r="AH70" s="10" t="s">
        <v>811</v>
      </c>
      <c r="AI70" s="12" t="s">
        <v>600</v>
      </c>
      <c r="AJ70" s="23">
        <v>38.51</v>
      </c>
    </row>
    <row r="71" spans="1:36 16378:16378" x14ac:dyDescent="0.2">
      <c r="A71" s="3">
        <v>60</v>
      </c>
      <c r="B71" s="10" t="s">
        <v>828</v>
      </c>
      <c r="C71" s="10" t="s">
        <v>44</v>
      </c>
      <c r="D71" s="10" t="s">
        <v>829</v>
      </c>
      <c r="E71" s="3" t="s">
        <v>830</v>
      </c>
      <c r="F71" s="3" t="s">
        <v>831</v>
      </c>
      <c r="G71" s="10" t="s">
        <v>917</v>
      </c>
      <c r="H71" s="10" t="s">
        <v>918</v>
      </c>
      <c r="I71" s="3">
        <v>2005</v>
      </c>
      <c r="J71" s="3" t="s">
        <v>50</v>
      </c>
      <c r="K71" s="10" t="s">
        <v>919</v>
      </c>
      <c r="L71" s="10" t="s">
        <v>920</v>
      </c>
      <c r="M71" s="3" t="s">
        <v>53</v>
      </c>
      <c r="N71" s="3">
        <v>4.0136399999999997</v>
      </c>
      <c r="O71" s="17">
        <v>38.9925</v>
      </c>
      <c r="P71" s="3">
        <v>3</v>
      </c>
      <c r="Q71" s="3">
        <v>3</v>
      </c>
      <c r="R71" s="3">
        <v>3697</v>
      </c>
      <c r="S71" s="3">
        <v>3832</v>
      </c>
      <c r="T71" s="3">
        <v>72</v>
      </c>
      <c r="U71" s="3" t="s">
        <v>190</v>
      </c>
      <c r="V71" s="3">
        <v>3</v>
      </c>
      <c r="W71" s="3">
        <v>3</v>
      </c>
      <c r="X71" s="19">
        <v>3826505</v>
      </c>
      <c r="Y71" s="3">
        <v>1</v>
      </c>
      <c r="Z71" s="7" t="s">
        <v>929</v>
      </c>
      <c r="AA71" s="3">
        <v>2</v>
      </c>
      <c r="AB71" s="3">
        <v>1</v>
      </c>
      <c r="AC71" s="39">
        <v>13.6</v>
      </c>
      <c r="AD71" s="3" t="s">
        <v>930</v>
      </c>
      <c r="AE71" s="3"/>
      <c r="AF71" s="3">
        <v>70</v>
      </c>
      <c r="AG71" s="9">
        <v>20</v>
      </c>
      <c r="AH71" s="10" t="s">
        <v>931</v>
      </c>
      <c r="AI71" s="10" t="s">
        <v>932</v>
      </c>
      <c r="AJ71" s="11">
        <v>38.65</v>
      </c>
    </row>
    <row r="72" spans="1:36 16378:16378" x14ac:dyDescent="0.2">
      <c r="A72" s="3">
        <v>61</v>
      </c>
      <c r="B72" s="10" t="s">
        <v>43</v>
      </c>
      <c r="C72" s="10" t="s">
        <v>44</v>
      </c>
      <c r="D72" s="10" t="s">
        <v>832</v>
      </c>
      <c r="E72" s="3" t="s">
        <v>833</v>
      </c>
      <c r="F72" s="3" t="s">
        <v>834</v>
      </c>
      <c r="G72" s="10" t="s">
        <v>933</v>
      </c>
      <c r="H72" s="10" t="s">
        <v>934</v>
      </c>
      <c r="I72" s="3" t="s">
        <v>935</v>
      </c>
      <c r="J72" s="3" t="s">
        <v>50</v>
      </c>
      <c r="K72" s="10" t="s">
        <v>936</v>
      </c>
      <c r="L72" s="10" t="s">
        <v>937</v>
      </c>
      <c r="M72" s="3" t="s">
        <v>53</v>
      </c>
      <c r="N72" s="3">
        <v>3.9139300000000001</v>
      </c>
      <c r="O72" s="17">
        <v>39.200000000000003</v>
      </c>
      <c r="P72" s="3">
        <v>1</v>
      </c>
      <c r="Q72" s="3">
        <v>1</v>
      </c>
      <c r="R72" s="3">
        <v>3591</v>
      </c>
      <c r="S72" s="3">
        <v>3744</v>
      </c>
      <c r="T72" s="3">
        <v>73</v>
      </c>
      <c r="U72" s="3" t="s">
        <v>481</v>
      </c>
      <c r="V72" s="3">
        <v>1</v>
      </c>
      <c r="W72" s="3">
        <v>1</v>
      </c>
      <c r="X72" s="19">
        <v>3913931</v>
      </c>
      <c r="Y72" s="3">
        <v>1</v>
      </c>
      <c r="Z72" s="7" t="s">
        <v>938</v>
      </c>
      <c r="AA72" s="3">
        <v>1</v>
      </c>
      <c r="AB72" s="3">
        <v>3</v>
      </c>
      <c r="AC72" s="39">
        <v>17.899999999999999</v>
      </c>
      <c r="AD72" s="3" t="s">
        <v>930</v>
      </c>
      <c r="AE72" s="3"/>
      <c r="AF72" s="3">
        <v>40</v>
      </c>
      <c r="AG72" s="9">
        <v>14</v>
      </c>
      <c r="AH72" s="10" t="s">
        <v>943</v>
      </c>
      <c r="AI72" s="10" t="s">
        <v>944</v>
      </c>
      <c r="AJ72" s="11">
        <v>50.02</v>
      </c>
    </row>
    <row r="73" spans="1:36 16378:16378" x14ac:dyDescent="0.2">
      <c r="A73" s="3">
        <v>63</v>
      </c>
      <c r="B73" s="10" t="s">
        <v>43</v>
      </c>
      <c r="C73" s="10" t="s">
        <v>44</v>
      </c>
      <c r="D73" s="10" t="s">
        <v>839</v>
      </c>
      <c r="E73" s="3" t="s">
        <v>840</v>
      </c>
      <c r="F73" s="3" t="s">
        <v>841</v>
      </c>
      <c r="G73" s="10" t="s">
        <v>964</v>
      </c>
      <c r="H73" s="10" t="s">
        <v>698</v>
      </c>
      <c r="I73" s="3">
        <v>2019</v>
      </c>
      <c r="J73" s="3" t="s">
        <v>50</v>
      </c>
      <c r="K73" s="10" t="s">
        <v>424</v>
      </c>
      <c r="L73" s="10" t="s">
        <v>112</v>
      </c>
      <c r="M73" s="3" t="s">
        <v>53</v>
      </c>
      <c r="N73" s="3">
        <v>4.1334</v>
      </c>
      <c r="O73" s="17">
        <v>39.054699999999997</v>
      </c>
      <c r="P73" s="3">
        <v>4</v>
      </c>
      <c r="Q73" s="3">
        <v>4</v>
      </c>
      <c r="R73" s="3">
        <v>3823</v>
      </c>
      <c r="S73" s="3">
        <v>4017</v>
      </c>
      <c r="T73" s="3">
        <v>73</v>
      </c>
      <c r="U73" s="3" t="s">
        <v>113</v>
      </c>
      <c r="V73" s="3">
        <v>4</v>
      </c>
      <c r="W73" s="3">
        <v>4</v>
      </c>
      <c r="X73" s="19">
        <v>3886190</v>
      </c>
      <c r="Y73" s="3">
        <v>1</v>
      </c>
      <c r="Z73" s="7" t="s">
        <v>965</v>
      </c>
      <c r="AA73" s="3">
        <v>1</v>
      </c>
      <c r="AB73" s="3">
        <v>1</v>
      </c>
      <c r="AC73" s="39">
        <v>38.700000000000003</v>
      </c>
      <c r="AD73" s="3" t="s">
        <v>930</v>
      </c>
      <c r="AE73" s="3"/>
      <c r="AF73" s="3">
        <v>90</v>
      </c>
      <c r="AG73" s="9">
        <v>42</v>
      </c>
      <c r="AH73" s="10" t="s">
        <v>966</v>
      </c>
      <c r="AI73" s="10" t="s">
        <v>967</v>
      </c>
      <c r="AJ73" s="11">
        <v>40.26</v>
      </c>
    </row>
    <row r="74" spans="1:36 16378:16378" x14ac:dyDescent="0.2">
      <c r="A74" s="3">
        <v>64</v>
      </c>
      <c r="B74" s="10" t="s">
        <v>43</v>
      </c>
      <c r="C74" s="10" t="s">
        <v>44</v>
      </c>
      <c r="D74" s="10" t="s">
        <v>842</v>
      </c>
      <c r="E74" s="3" t="s">
        <v>843</v>
      </c>
      <c r="F74" s="3" t="s">
        <v>844</v>
      </c>
      <c r="G74" s="10" t="s">
        <v>975</v>
      </c>
      <c r="H74" s="10" t="s">
        <v>976</v>
      </c>
      <c r="I74" s="3" t="s">
        <v>977</v>
      </c>
      <c r="J74" s="3" t="s">
        <v>50</v>
      </c>
      <c r="K74" s="10" t="s">
        <v>978</v>
      </c>
      <c r="L74" s="10" t="s">
        <v>979</v>
      </c>
      <c r="M74" s="3" t="s">
        <v>53</v>
      </c>
      <c r="N74" s="3">
        <v>4.02332</v>
      </c>
      <c r="O74" s="17">
        <v>38.984400000000001</v>
      </c>
      <c r="P74" s="3">
        <v>6</v>
      </c>
      <c r="Q74" s="3">
        <v>6</v>
      </c>
      <c r="R74" s="3">
        <v>3693</v>
      </c>
      <c r="S74" s="3">
        <v>3855</v>
      </c>
      <c r="T74" s="3">
        <v>74</v>
      </c>
      <c r="U74" s="3" t="s">
        <v>845</v>
      </c>
      <c r="V74" s="3">
        <v>6</v>
      </c>
      <c r="W74" s="3">
        <v>6</v>
      </c>
      <c r="X74" s="19">
        <v>3864628</v>
      </c>
      <c r="Y74" s="3">
        <v>1</v>
      </c>
      <c r="Z74" s="7" t="s">
        <v>980</v>
      </c>
      <c r="AA74" s="3">
        <v>1</v>
      </c>
      <c r="AB74" s="3">
        <v>4</v>
      </c>
      <c r="AC74" s="39">
        <v>44.1</v>
      </c>
      <c r="AD74" s="3" t="s">
        <v>930</v>
      </c>
      <c r="AE74" s="3"/>
      <c r="AF74" s="3">
        <v>70</v>
      </c>
      <c r="AG74" s="9">
        <v>56</v>
      </c>
      <c r="AH74" s="10" t="s">
        <v>985</v>
      </c>
      <c r="AI74" s="10" t="s">
        <v>986</v>
      </c>
      <c r="AJ74" s="11">
        <v>37.1</v>
      </c>
    </row>
    <row r="75" spans="1:36 16378:16378" x14ac:dyDescent="0.2">
      <c r="A75" s="3">
        <v>66</v>
      </c>
      <c r="B75" s="10" t="s">
        <v>43</v>
      </c>
      <c r="C75" s="10" t="s">
        <v>44</v>
      </c>
      <c r="D75" s="10" t="s">
        <v>399</v>
      </c>
      <c r="E75" s="3" t="s">
        <v>849</v>
      </c>
      <c r="F75" s="3" t="s">
        <v>850</v>
      </c>
      <c r="G75" s="10" t="s">
        <v>997</v>
      </c>
      <c r="H75" s="10" t="s">
        <v>998</v>
      </c>
      <c r="I75" s="3" t="s">
        <v>851</v>
      </c>
      <c r="J75" s="3" t="s">
        <v>50</v>
      </c>
      <c r="K75" s="10" t="s">
        <v>999</v>
      </c>
      <c r="L75" s="10" t="s">
        <v>1000</v>
      </c>
      <c r="M75" s="3" t="s">
        <v>53</v>
      </c>
      <c r="N75" s="3">
        <v>3.8847900000000002</v>
      </c>
      <c r="O75" s="17">
        <v>39.070999999999998</v>
      </c>
      <c r="P75" s="3">
        <v>3</v>
      </c>
      <c r="Q75" s="3">
        <v>3</v>
      </c>
      <c r="R75" s="3">
        <v>3521</v>
      </c>
      <c r="S75" s="3">
        <v>3696</v>
      </c>
      <c r="T75" s="3">
        <v>73</v>
      </c>
      <c r="U75" s="3" t="s">
        <v>852</v>
      </c>
      <c r="V75" s="3">
        <v>3</v>
      </c>
      <c r="W75" s="3">
        <v>3</v>
      </c>
      <c r="X75" s="19">
        <v>3854994</v>
      </c>
      <c r="Y75" s="3">
        <v>1</v>
      </c>
      <c r="Z75" s="7" t="s">
        <v>1001</v>
      </c>
      <c r="AA75" s="3">
        <v>1</v>
      </c>
      <c r="AB75" s="3">
        <v>4</v>
      </c>
      <c r="AC75" s="39">
        <v>52.1</v>
      </c>
      <c r="AD75" s="3" t="s">
        <v>930</v>
      </c>
      <c r="AE75" s="3"/>
      <c r="AF75" s="3">
        <v>89</v>
      </c>
      <c r="AG75" s="9">
        <v>73</v>
      </c>
      <c r="AH75" s="10" t="s">
        <v>1006</v>
      </c>
      <c r="AI75" s="10" t="s">
        <v>1007</v>
      </c>
      <c r="AJ75" s="11">
        <v>38.229999999999997</v>
      </c>
    </row>
    <row r="76" spans="1:36 16378:16378" x14ac:dyDescent="0.2">
      <c r="A76" s="3">
        <v>67</v>
      </c>
      <c r="B76" s="10" t="s">
        <v>43</v>
      </c>
      <c r="C76" s="10" t="s">
        <v>44</v>
      </c>
      <c r="D76" s="10" t="s">
        <v>853</v>
      </c>
      <c r="E76" s="3" t="s">
        <v>854</v>
      </c>
      <c r="F76" s="3" t="s">
        <v>855</v>
      </c>
      <c r="G76" s="10" t="s">
        <v>1012</v>
      </c>
      <c r="H76" s="10" t="s">
        <v>1013</v>
      </c>
      <c r="I76" s="3" t="s">
        <v>1014</v>
      </c>
      <c r="J76" s="3" t="s">
        <v>50</v>
      </c>
      <c r="K76" s="10" t="s">
        <v>1015</v>
      </c>
      <c r="L76" s="10" t="s">
        <v>1016</v>
      </c>
      <c r="M76" s="3" t="s">
        <v>53</v>
      </c>
      <c r="N76" s="3">
        <v>3.93513</v>
      </c>
      <c r="O76" s="17">
        <v>38.900500000000001</v>
      </c>
      <c r="P76" s="3">
        <v>3</v>
      </c>
      <c r="Q76" s="3">
        <v>3</v>
      </c>
      <c r="R76" s="3">
        <v>3652</v>
      </c>
      <c r="S76" s="3">
        <v>3798</v>
      </c>
      <c r="T76" s="3">
        <v>62</v>
      </c>
      <c r="U76" s="3" t="s">
        <v>856</v>
      </c>
      <c r="V76" s="3">
        <v>3</v>
      </c>
      <c r="W76" s="3">
        <v>3</v>
      </c>
      <c r="X76" s="19">
        <v>3851648</v>
      </c>
      <c r="Y76" s="3">
        <v>1</v>
      </c>
      <c r="Z76" s="7" t="s">
        <v>1017</v>
      </c>
      <c r="AA76" s="3">
        <v>1</v>
      </c>
      <c r="AB76" s="3">
        <v>3</v>
      </c>
      <c r="AC76" s="39">
        <v>26.3</v>
      </c>
      <c r="AD76" s="3" t="s">
        <v>930</v>
      </c>
      <c r="AE76" s="3"/>
      <c r="AF76" s="3">
        <v>70</v>
      </c>
      <c r="AG76" s="9">
        <v>44</v>
      </c>
      <c r="AH76" s="10" t="s">
        <v>1022</v>
      </c>
      <c r="AI76" s="10" t="s">
        <v>986</v>
      </c>
      <c r="AJ76" s="11">
        <v>38.369999999999997</v>
      </c>
    </row>
    <row r="77" spans="1:36 16378:16378" x14ac:dyDescent="0.2">
      <c r="A77" s="60">
        <v>68</v>
      </c>
      <c r="B77" s="92" t="s">
        <v>43</v>
      </c>
      <c r="C77" s="92" t="s">
        <v>44</v>
      </c>
      <c r="D77" s="92" t="s">
        <v>857</v>
      </c>
      <c r="E77" s="60" t="s">
        <v>1023</v>
      </c>
      <c r="F77" s="60" t="s">
        <v>858</v>
      </c>
      <c r="G77" s="92" t="s">
        <v>1024</v>
      </c>
      <c r="H77" s="92" t="s">
        <v>1025</v>
      </c>
      <c r="I77" s="60">
        <v>2018</v>
      </c>
      <c r="J77" s="60" t="s">
        <v>642</v>
      </c>
      <c r="K77" s="92" t="s">
        <v>1026</v>
      </c>
      <c r="L77" s="92" t="s">
        <v>1027</v>
      </c>
      <c r="M77" s="60" t="s">
        <v>53</v>
      </c>
      <c r="N77" s="60">
        <v>4.0455500000000004</v>
      </c>
      <c r="O77" s="99">
        <v>38.975499999999997</v>
      </c>
      <c r="P77" s="60">
        <v>9</v>
      </c>
      <c r="Q77" s="60">
        <v>9</v>
      </c>
      <c r="R77" s="60">
        <v>3630</v>
      </c>
      <c r="S77" s="60">
        <v>3867</v>
      </c>
      <c r="T77" s="60">
        <v>73</v>
      </c>
      <c r="U77" s="60" t="s">
        <v>859</v>
      </c>
      <c r="V77" s="60">
        <v>9</v>
      </c>
      <c r="W77" s="60">
        <v>9</v>
      </c>
      <c r="X77" s="117">
        <v>3827138</v>
      </c>
      <c r="Y77" s="60">
        <v>1</v>
      </c>
      <c r="Z77" s="89" t="s">
        <v>1028</v>
      </c>
      <c r="AA77" s="3">
        <v>1</v>
      </c>
      <c r="AB77" s="3">
        <v>2</v>
      </c>
      <c r="AC77" s="39">
        <v>49</v>
      </c>
      <c r="AD77" s="3" t="s">
        <v>930</v>
      </c>
      <c r="AE77" s="3"/>
      <c r="AF77" s="3">
        <v>80</v>
      </c>
      <c r="AG77" s="9">
        <v>69</v>
      </c>
      <c r="AH77" s="10" t="s">
        <v>1030</v>
      </c>
      <c r="AI77" s="10" t="s">
        <v>1031</v>
      </c>
      <c r="AJ77" s="11">
        <v>38.07</v>
      </c>
    </row>
    <row r="78" spans="1:36 16378:16378" x14ac:dyDescent="0.2">
      <c r="A78" s="61"/>
      <c r="B78" s="93"/>
      <c r="C78" s="93"/>
      <c r="D78" s="93"/>
      <c r="E78" s="61"/>
      <c r="F78" s="61"/>
      <c r="G78" s="93"/>
      <c r="H78" s="93"/>
      <c r="I78" s="61"/>
      <c r="J78" s="61"/>
      <c r="K78" s="93"/>
      <c r="L78" s="93"/>
      <c r="M78" s="61"/>
      <c r="N78" s="61"/>
      <c r="O78" s="104"/>
      <c r="P78" s="61"/>
      <c r="Q78" s="61"/>
      <c r="R78" s="61"/>
      <c r="S78" s="61"/>
      <c r="T78" s="61"/>
      <c r="U78" s="61"/>
      <c r="V78" s="61"/>
      <c r="W78" s="61"/>
      <c r="X78" s="118"/>
      <c r="Y78" s="61"/>
      <c r="Z78" s="91"/>
      <c r="AA78" s="3">
        <v>1</v>
      </c>
      <c r="AB78" s="3">
        <v>3</v>
      </c>
      <c r="AC78" s="39">
        <v>52.1</v>
      </c>
      <c r="AD78" s="3" t="s">
        <v>930</v>
      </c>
      <c r="AE78" s="3"/>
      <c r="AF78" s="3">
        <v>84</v>
      </c>
      <c r="AG78" s="9">
        <v>71</v>
      </c>
      <c r="AH78" s="10" t="s">
        <v>1032</v>
      </c>
      <c r="AI78" s="10" t="s">
        <v>1033</v>
      </c>
      <c r="AJ78" s="11">
        <v>37.54</v>
      </c>
    </row>
    <row r="79" spans="1:36 16378:16378" x14ac:dyDescent="0.2">
      <c r="A79" s="62"/>
      <c r="B79" s="94"/>
      <c r="C79" s="94"/>
      <c r="D79" s="94"/>
      <c r="E79" s="62"/>
      <c r="F79" s="62"/>
      <c r="G79" s="94"/>
      <c r="H79" s="94"/>
      <c r="I79" s="62"/>
      <c r="J79" s="62"/>
      <c r="K79" s="94"/>
      <c r="L79" s="94"/>
      <c r="M79" s="62"/>
      <c r="N79" s="62"/>
      <c r="O79" s="100"/>
      <c r="P79" s="62"/>
      <c r="Q79" s="62"/>
      <c r="R79" s="62"/>
      <c r="S79" s="62"/>
      <c r="T79" s="62"/>
      <c r="U79" s="62"/>
      <c r="V79" s="62"/>
      <c r="W79" s="62"/>
      <c r="X79" s="119"/>
      <c r="Y79" s="62"/>
      <c r="Z79" s="7" t="s">
        <v>1039</v>
      </c>
      <c r="AA79" s="3">
        <v>3</v>
      </c>
      <c r="AB79" s="3">
        <v>3</v>
      </c>
      <c r="AC79" s="39">
        <v>9.6</v>
      </c>
      <c r="AD79" s="3" t="s">
        <v>930</v>
      </c>
      <c r="AE79" s="3"/>
      <c r="AF79" s="3">
        <v>70</v>
      </c>
      <c r="AG79" s="9">
        <v>13</v>
      </c>
      <c r="AH79" s="10" t="s">
        <v>1043</v>
      </c>
      <c r="AI79" s="10" t="s">
        <v>1004</v>
      </c>
      <c r="AJ79" s="11">
        <v>37.32</v>
      </c>
    </row>
    <row r="80" spans="1:36 16378:16378" x14ac:dyDescent="0.2">
      <c r="A80" s="60">
        <v>70</v>
      </c>
      <c r="B80" s="92" t="s">
        <v>43</v>
      </c>
      <c r="C80" s="92" t="s">
        <v>44</v>
      </c>
      <c r="D80" s="92" t="s">
        <v>1059</v>
      </c>
      <c r="E80" s="60" t="s">
        <v>865</v>
      </c>
      <c r="F80" s="60" t="s">
        <v>866</v>
      </c>
      <c r="G80" s="92" t="s">
        <v>867</v>
      </c>
      <c r="H80" s="92" t="s">
        <v>868</v>
      </c>
      <c r="I80" s="115">
        <v>42382</v>
      </c>
      <c r="J80" s="60" t="s">
        <v>50</v>
      </c>
      <c r="K80" s="92" t="s">
        <v>1060</v>
      </c>
      <c r="L80" s="92" t="s">
        <v>1061</v>
      </c>
      <c r="M80" s="60" t="s">
        <v>53</v>
      </c>
      <c r="N80" s="60">
        <v>3.9231500000000001</v>
      </c>
      <c r="O80" s="99">
        <v>39.0212</v>
      </c>
      <c r="P80" s="60">
        <v>3</v>
      </c>
      <c r="Q80" s="60">
        <v>3</v>
      </c>
      <c r="R80" s="60">
        <v>3491</v>
      </c>
      <c r="S80" s="60">
        <v>3818</v>
      </c>
      <c r="T80" s="60">
        <v>72</v>
      </c>
      <c r="U80" s="60" t="s">
        <v>869</v>
      </c>
      <c r="V80" s="60">
        <v>3</v>
      </c>
      <c r="W80" s="60">
        <v>3</v>
      </c>
      <c r="X80" s="117">
        <v>3815016</v>
      </c>
      <c r="Y80" s="60">
        <v>1</v>
      </c>
      <c r="Z80" s="89" t="s">
        <v>1062</v>
      </c>
      <c r="AA80" s="3">
        <v>1</v>
      </c>
      <c r="AB80" s="3">
        <v>2</v>
      </c>
      <c r="AC80" s="39">
        <v>21</v>
      </c>
      <c r="AD80" s="3" t="s">
        <v>38</v>
      </c>
      <c r="AE80" s="3"/>
      <c r="AF80" s="3">
        <v>70</v>
      </c>
      <c r="AG80" s="9">
        <v>35</v>
      </c>
      <c r="AH80" s="10" t="s">
        <v>1065</v>
      </c>
      <c r="AI80" s="10" t="s">
        <v>1066</v>
      </c>
      <c r="AJ80" s="11">
        <v>40.69</v>
      </c>
    </row>
    <row r="81" spans="1:36" x14ac:dyDescent="0.2">
      <c r="A81" s="62"/>
      <c r="B81" s="94"/>
      <c r="C81" s="94"/>
      <c r="D81" s="94"/>
      <c r="E81" s="62"/>
      <c r="F81" s="62"/>
      <c r="G81" s="94"/>
      <c r="H81" s="94"/>
      <c r="I81" s="116"/>
      <c r="J81" s="62"/>
      <c r="K81" s="94"/>
      <c r="L81" s="94"/>
      <c r="M81" s="62"/>
      <c r="N81" s="62"/>
      <c r="O81" s="100"/>
      <c r="P81" s="62"/>
      <c r="Q81" s="62"/>
      <c r="R81" s="62"/>
      <c r="S81" s="62"/>
      <c r="T81" s="62"/>
      <c r="U81" s="62"/>
      <c r="V81" s="62"/>
      <c r="W81" s="62"/>
      <c r="X81" s="119"/>
      <c r="Y81" s="62"/>
      <c r="Z81" s="91"/>
      <c r="AA81" s="3">
        <v>1</v>
      </c>
      <c r="AB81" s="3">
        <v>6</v>
      </c>
      <c r="AC81" s="39">
        <v>33.6</v>
      </c>
      <c r="AD81" s="3" t="s">
        <v>38</v>
      </c>
      <c r="AE81" s="3"/>
      <c r="AF81" s="3">
        <v>90</v>
      </c>
      <c r="AG81" s="9">
        <v>27</v>
      </c>
      <c r="AH81" s="10" t="s">
        <v>1071</v>
      </c>
      <c r="AI81" s="10" t="s">
        <v>1004</v>
      </c>
      <c r="AJ81" s="11">
        <v>35.51</v>
      </c>
    </row>
    <row r="82" spans="1:36" x14ac:dyDescent="0.2">
      <c r="A82" s="60">
        <v>71</v>
      </c>
      <c r="B82" s="92" t="s">
        <v>43</v>
      </c>
      <c r="C82" s="92" t="s">
        <v>44</v>
      </c>
      <c r="D82" s="92" t="s">
        <v>870</v>
      </c>
      <c r="E82" s="60" t="s">
        <v>871</v>
      </c>
      <c r="F82" s="60" t="s">
        <v>872</v>
      </c>
      <c r="G82" s="92" t="s">
        <v>873</v>
      </c>
      <c r="H82" s="92" t="s">
        <v>874</v>
      </c>
      <c r="I82" s="60">
        <v>2015</v>
      </c>
      <c r="J82" s="60" t="s">
        <v>50</v>
      </c>
      <c r="K82" s="92" t="s">
        <v>936</v>
      </c>
      <c r="L82" s="92" t="s">
        <v>1076</v>
      </c>
      <c r="M82" s="60" t="s">
        <v>53</v>
      </c>
      <c r="N82" s="60">
        <v>3.8098200000000002</v>
      </c>
      <c r="O82" s="99">
        <v>39</v>
      </c>
      <c r="P82" s="60">
        <v>1</v>
      </c>
      <c r="Q82" s="60">
        <v>1</v>
      </c>
      <c r="R82" s="60">
        <v>3344</v>
      </c>
      <c r="S82" s="60">
        <v>3615</v>
      </c>
      <c r="T82" s="60">
        <v>73</v>
      </c>
      <c r="U82" s="60" t="s">
        <v>875</v>
      </c>
      <c r="V82" s="60">
        <v>1</v>
      </c>
      <c r="W82" s="60">
        <v>1</v>
      </c>
      <c r="X82" s="117">
        <v>3809822</v>
      </c>
      <c r="Y82" s="60">
        <v>1</v>
      </c>
      <c r="Z82" s="89" t="s">
        <v>1077</v>
      </c>
      <c r="AA82" s="3">
        <v>1</v>
      </c>
      <c r="AB82" s="3">
        <v>2</v>
      </c>
      <c r="AC82" s="39">
        <v>50.3</v>
      </c>
      <c r="AD82" s="3" t="s">
        <v>38</v>
      </c>
      <c r="AE82" s="3"/>
      <c r="AF82" s="3">
        <v>80</v>
      </c>
      <c r="AG82" s="9">
        <v>66</v>
      </c>
      <c r="AH82" s="10" t="s">
        <v>1080</v>
      </c>
      <c r="AI82" s="10" t="s">
        <v>1081</v>
      </c>
      <c r="AJ82" s="11">
        <v>37.33</v>
      </c>
    </row>
    <row r="83" spans="1:36" x14ac:dyDescent="0.2">
      <c r="A83" s="62"/>
      <c r="B83" s="94"/>
      <c r="C83" s="94"/>
      <c r="D83" s="94"/>
      <c r="E83" s="62"/>
      <c r="F83" s="62"/>
      <c r="G83" s="94"/>
      <c r="H83" s="94"/>
      <c r="I83" s="62"/>
      <c r="J83" s="62"/>
      <c r="K83" s="94"/>
      <c r="L83" s="94"/>
      <c r="M83" s="62"/>
      <c r="N83" s="62"/>
      <c r="O83" s="100"/>
      <c r="P83" s="62"/>
      <c r="Q83" s="62"/>
      <c r="R83" s="62"/>
      <c r="S83" s="62"/>
      <c r="T83" s="62"/>
      <c r="U83" s="62"/>
      <c r="V83" s="62"/>
      <c r="W83" s="62"/>
      <c r="X83" s="119"/>
      <c r="Y83" s="62"/>
      <c r="Z83" s="91"/>
      <c r="AA83" s="3">
        <v>1</v>
      </c>
      <c r="AB83" s="3">
        <v>3</v>
      </c>
      <c r="AC83" s="39">
        <v>40.799999999999997</v>
      </c>
      <c r="AD83" s="3" t="s">
        <v>38</v>
      </c>
      <c r="AE83" s="3"/>
      <c r="AF83" s="3">
        <v>80</v>
      </c>
      <c r="AG83" s="9">
        <v>48</v>
      </c>
      <c r="AH83" s="10" t="s">
        <v>1082</v>
      </c>
      <c r="AI83" s="10" t="s">
        <v>1083</v>
      </c>
      <c r="AJ83" s="11">
        <v>37.020000000000003</v>
      </c>
    </row>
    <row r="84" spans="1:36" x14ac:dyDescent="0.2">
      <c r="A84" s="3">
        <v>73</v>
      </c>
      <c r="B84" s="10" t="s">
        <v>43</v>
      </c>
      <c r="C84" s="10" t="s">
        <v>44</v>
      </c>
      <c r="D84" s="10" t="s">
        <v>879</v>
      </c>
      <c r="E84" s="3" t="s">
        <v>880</v>
      </c>
      <c r="F84" s="3" t="s">
        <v>881</v>
      </c>
      <c r="G84" s="10" t="s">
        <v>975</v>
      </c>
      <c r="H84" s="10" t="s">
        <v>1095</v>
      </c>
      <c r="I84" s="3">
        <v>2019</v>
      </c>
      <c r="J84" s="3" t="s">
        <v>642</v>
      </c>
      <c r="K84" s="10" t="s">
        <v>1096</v>
      </c>
      <c r="L84" s="10" t="s">
        <v>1027</v>
      </c>
      <c r="M84" s="3" t="s">
        <v>53</v>
      </c>
      <c r="N84" s="3">
        <v>3.7969599999999999</v>
      </c>
      <c r="O84" s="17">
        <v>38.839199999999998</v>
      </c>
      <c r="P84" s="3">
        <v>4</v>
      </c>
      <c r="Q84" s="3">
        <v>4</v>
      </c>
      <c r="R84" s="3">
        <v>3376</v>
      </c>
      <c r="S84" s="3">
        <v>3636</v>
      </c>
      <c r="T84" s="3">
        <v>72</v>
      </c>
      <c r="U84" s="3" t="s">
        <v>644</v>
      </c>
      <c r="V84" s="3">
        <v>4</v>
      </c>
      <c r="W84" s="3">
        <v>4</v>
      </c>
      <c r="X84" s="19">
        <v>3766238</v>
      </c>
      <c r="Y84" s="3">
        <v>1</v>
      </c>
      <c r="Z84" s="7" t="s">
        <v>1097</v>
      </c>
      <c r="AA84" s="3">
        <v>1</v>
      </c>
      <c r="AB84" s="3">
        <v>2</v>
      </c>
      <c r="AC84" s="39">
        <v>48.9</v>
      </c>
      <c r="AD84" s="3" t="s">
        <v>1099</v>
      </c>
      <c r="AE84" s="3"/>
      <c r="AF84" s="3">
        <v>87</v>
      </c>
      <c r="AG84" s="9">
        <v>65</v>
      </c>
      <c r="AH84" s="10" t="s">
        <v>1100</v>
      </c>
      <c r="AI84" s="10" t="s">
        <v>1101</v>
      </c>
      <c r="AJ84" s="11">
        <v>37.950000000000003</v>
      </c>
    </row>
    <row r="85" spans="1:36" x14ac:dyDescent="0.2">
      <c r="A85" s="60">
        <v>74</v>
      </c>
      <c r="B85" s="92" t="s">
        <v>43</v>
      </c>
      <c r="C85" s="92" t="s">
        <v>44</v>
      </c>
      <c r="D85" s="92" t="s">
        <v>882</v>
      </c>
      <c r="E85" s="60" t="s">
        <v>883</v>
      </c>
      <c r="F85" s="60" t="s">
        <v>884</v>
      </c>
      <c r="G85" s="92" t="s">
        <v>885</v>
      </c>
      <c r="H85" s="92" t="s">
        <v>1353</v>
      </c>
      <c r="I85" s="60">
        <v>1943</v>
      </c>
      <c r="J85" s="60" t="s">
        <v>1102</v>
      </c>
      <c r="K85" s="92" t="s">
        <v>1353</v>
      </c>
      <c r="L85" s="92" t="s">
        <v>886</v>
      </c>
      <c r="M85" s="60" t="s">
        <v>53</v>
      </c>
      <c r="N85" s="60">
        <v>3.8852899999999999</v>
      </c>
      <c r="O85" s="99">
        <v>39.134399999999999</v>
      </c>
      <c r="P85" s="60">
        <v>2</v>
      </c>
      <c r="Q85" s="60">
        <v>2</v>
      </c>
      <c r="R85" s="60">
        <v>3528</v>
      </c>
      <c r="S85" s="60">
        <v>3803</v>
      </c>
      <c r="T85" s="60">
        <v>74</v>
      </c>
      <c r="U85" s="60" t="s">
        <v>887</v>
      </c>
      <c r="V85" s="60">
        <v>2</v>
      </c>
      <c r="W85" s="60">
        <v>2</v>
      </c>
      <c r="X85" s="117">
        <v>3751581</v>
      </c>
      <c r="Y85" s="60">
        <v>1</v>
      </c>
      <c r="Z85" s="89" t="s">
        <v>1103</v>
      </c>
      <c r="AA85" s="3">
        <v>1</v>
      </c>
      <c r="AB85" s="3">
        <v>2</v>
      </c>
      <c r="AC85" s="39">
        <v>25.8</v>
      </c>
      <c r="AD85" s="3" t="s">
        <v>1099</v>
      </c>
      <c r="AE85" s="3"/>
      <c r="AF85" s="3">
        <v>80</v>
      </c>
      <c r="AG85" s="9">
        <v>36</v>
      </c>
      <c r="AH85" s="10" t="s">
        <v>1106</v>
      </c>
      <c r="AI85" s="10" t="s">
        <v>1107</v>
      </c>
      <c r="AJ85" s="11">
        <v>40.36</v>
      </c>
    </row>
    <row r="86" spans="1:36" x14ac:dyDescent="0.2">
      <c r="A86" s="62"/>
      <c r="B86" s="94"/>
      <c r="C86" s="94"/>
      <c r="D86" s="94"/>
      <c r="E86" s="62"/>
      <c r="F86" s="62"/>
      <c r="G86" s="94"/>
      <c r="H86" s="94"/>
      <c r="I86" s="62"/>
      <c r="J86" s="62"/>
      <c r="K86" s="94"/>
      <c r="L86" s="94"/>
      <c r="M86" s="62"/>
      <c r="N86" s="62"/>
      <c r="O86" s="100"/>
      <c r="P86" s="62"/>
      <c r="Q86" s="62"/>
      <c r="R86" s="62"/>
      <c r="S86" s="62"/>
      <c r="T86" s="62"/>
      <c r="U86" s="62"/>
      <c r="V86" s="62"/>
      <c r="W86" s="62"/>
      <c r="X86" s="119"/>
      <c r="Y86" s="62"/>
      <c r="Z86" s="91"/>
      <c r="AA86" s="3">
        <v>1</v>
      </c>
      <c r="AB86" s="3">
        <v>3</v>
      </c>
      <c r="AC86" s="39">
        <v>28.4</v>
      </c>
      <c r="AD86" s="3" t="s">
        <v>1099</v>
      </c>
      <c r="AE86" s="3"/>
      <c r="AF86" s="3">
        <v>90</v>
      </c>
      <c r="AG86" s="9">
        <v>44</v>
      </c>
      <c r="AH86" s="10" t="s">
        <v>1108</v>
      </c>
      <c r="AI86" s="10" t="s">
        <v>1109</v>
      </c>
      <c r="AJ86" s="11">
        <v>37.770000000000003</v>
      </c>
    </row>
    <row r="87" spans="1:36" x14ac:dyDescent="0.2">
      <c r="A87" s="60">
        <v>77</v>
      </c>
      <c r="B87" s="92" t="s">
        <v>43</v>
      </c>
      <c r="C87" s="92" t="s">
        <v>44</v>
      </c>
      <c r="D87" s="92" t="s">
        <v>896</v>
      </c>
      <c r="E87" s="60" t="s">
        <v>897</v>
      </c>
      <c r="F87" s="60" t="s">
        <v>898</v>
      </c>
      <c r="G87" s="92" t="s">
        <v>1024</v>
      </c>
      <c r="H87" s="92" t="s">
        <v>1135</v>
      </c>
      <c r="I87" s="60">
        <v>2015</v>
      </c>
      <c r="J87" s="60" t="s">
        <v>50</v>
      </c>
      <c r="K87" s="92" t="s">
        <v>761</v>
      </c>
      <c r="L87" s="92" t="s">
        <v>1045</v>
      </c>
      <c r="M87" s="60" t="s">
        <v>53</v>
      </c>
      <c r="N87" s="60">
        <v>4.23475</v>
      </c>
      <c r="O87" s="99">
        <v>39.057299999999998</v>
      </c>
      <c r="P87" s="60">
        <v>4</v>
      </c>
      <c r="Q87" s="60">
        <v>4</v>
      </c>
      <c r="R87" s="60">
        <v>3745</v>
      </c>
      <c r="S87" s="60">
        <v>4175</v>
      </c>
      <c r="T87" s="60">
        <v>75</v>
      </c>
      <c r="U87" s="60" t="s">
        <v>899</v>
      </c>
      <c r="V87" s="60">
        <v>4</v>
      </c>
      <c r="W87" s="60">
        <v>4</v>
      </c>
      <c r="X87" s="117">
        <v>4193563</v>
      </c>
      <c r="Y87" s="60">
        <v>1</v>
      </c>
      <c r="Z87" s="89" t="s">
        <v>1142</v>
      </c>
      <c r="AA87" s="3">
        <v>1</v>
      </c>
      <c r="AB87" s="3">
        <v>4</v>
      </c>
      <c r="AC87" s="39">
        <v>50.4</v>
      </c>
      <c r="AD87" s="3" t="s">
        <v>1099</v>
      </c>
      <c r="AE87" s="3"/>
      <c r="AF87" s="3">
        <v>90</v>
      </c>
      <c r="AG87" s="9">
        <v>67</v>
      </c>
      <c r="AH87" s="10" t="s">
        <v>1147</v>
      </c>
      <c r="AI87" s="10" t="s">
        <v>1148</v>
      </c>
      <c r="AJ87" s="11">
        <v>39.72</v>
      </c>
    </row>
    <row r="88" spans="1:36" x14ac:dyDescent="0.2">
      <c r="A88" s="61"/>
      <c r="B88" s="93"/>
      <c r="C88" s="93"/>
      <c r="D88" s="93"/>
      <c r="E88" s="61"/>
      <c r="F88" s="61"/>
      <c r="G88" s="93"/>
      <c r="H88" s="93"/>
      <c r="I88" s="61"/>
      <c r="J88" s="61"/>
      <c r="K88" s="93"/>
      <c r="L88" s="93"/>
      <c r="M88" s="61"/>
      <c r="N88" s="61"/>
      <c r="O88" s="104"/>
      <c r="P88" s="61"/>
      <c r="Q88" s="61"/>
      <c r="R88" s="61"/>
      <c r="S88" s="61"/>
      <c r="T88" s="61"/>
      <c r="U88" s="61"/>
      <c r="V88" s="61"/>
      <c r="W88" s="61"/>
      <c r="X88" s="118"/>
      <c r="Y88" s="61"/>
      <c r="Z88" s="90"/>
      <c r="AA88" s="3">
        <v>1</v>
      </c>
      <c r="AB88" s="3">
        <v>6</v>
      </c>
      <c r="AC88" s="39">
        <v>22.8</v>
      </c>
      <c r="AD88" s="3" t="s">
        <v>1099</v>
      </c>
      <c r="AE88" s="3"/>
      <c r="AF88" s="3">
        <v>90</v>
      </c>
      <c r="AG88" s="9">
        <v>28</v>
      </c>
      <c r="AH88" s="10" t="s">
        <v>1150</v>
      </c>
      <c r="AI88" s="10" t="s">
        <v>1079</v>
      </c>
      <c r="AJ88" s="11">
        <v>40.479999999999997</v>
      </c>
    </row>
    <row r="89" spans="1:36" x14ac:dyDescent="0.2">
      <c r="A89" s="62"/>
      <c r="B89" s="94"/>
      <c r="C89" s="94"/>
      <c r="D89" s="94"/>
      <c r="E89" s="62"/>
      <c r="F89" s="62"/>
      <c r="G89" s="94"/>
      <c r="H89" s="94"/>
      <c r="I89" s="62"/>
      <c r="J89" s="62"/>
      <c r="K89" s="94"/>
      <c r="L89" s="94"/>
      <c r="M89" s="62"/>
      <c r="N89" s="62"/>
      <c r="O89" s="100"/>
      <c r="P89" s="62"/>
      <c r="Q89" s="62"/>
      <c r="R89" s="62"/>
      <c r="S89" s="62"/>
      <c r="T89" s="62"/>
      <c r="U89" s="62"/>
      <c r="V89" s="62"/>
      <c r="W89" s="62"/>
      <c r="X89" s="119"/>
      <c r="Y89" s="62"/>
      <c r="Z89" s="91"/>
      <c r="AA89" s="3">
        <v>1</v>
      </c>
      <c r="AB89" s="3">
        <v>7</v>
      </c>
      <c r="AC89" s="39">
        <v>52.7</v>
      </c>
      <c r="AD89" s="3" t="s">
        <v>1099</v>
      </c>
      <c r="AE89" s="3"/>
      <c r="AF89" s="3">
        <v>80</v>
      </c>
      <c r="AG89" s="9">
        <v>66</v>
      </c>
      <c r="AH89" s="10" t="s">
        <v>1151</v>
      </c>
      <c r="AI89" s="10" t="s">
        <v>974</v>
      </c>
      <c r="AJ89" s="11">
        <v>38.9</v>
      </c>
    </row>
    <row r="90" spans="1:36" x14ac:dyDescent="0.2">
      <c r="A90" s="3">
        <v>78</v>
      </c>
      <c r="B90" s="10" t="s">
        <v>43</v>
      </c>
      <c r="C90" s="10" t="s">
        <v>44</v>
      </c>
      <c r="D90" s="10" t="s">
        <v>900</v>
      </c>
      <c r="E90" s="3" t="s">
        <v>901</v>
      </c>
      <c r="F90" s="3" t="s">
        <v>902</v>
      </c>
      <c r="G90" s="10" t="s">
        <v>1024</v>
      </c>
      <c r="H90" s="10" t="s">
        <v>1135</v>
      </c>
      <c r="I90" s="3">
        <v>2018</v>
      </c>
      <c r="J90" s="3" t="s">
        <v>50</v>
      </c>
      <c r="K90" s="10" t="s">
        <v>1136</v>
      </c>
      <c r="L90" s="10" t="s">
        <v>1027</v>
      </c>
      <c r="M90" s="3" t="s">
        <v>53</v>
      </c>
      <c r="N90" s="3">
        <v>4.3710800000000001</v>
      </c>
      <c r="O90" s="17">
        <v>39.153700000000001</v>
      </c>
      <c r="P90" s="3">
        <v>3</v>
      </c>
      <c r="Q90" s="3">
        <v>3</v>
      </c>
      <c r="R90" s="3">
        <v>3734</v>
      </c>
      <c r="S90" s="3">
        <v>4281</v>
      </c>
      <c r="T90" s="3">
        <v>73</v>
      </c>
      <c r="U90" s="3" t="s">
        <v>895</v>
      </c>
      <c r="V90" s="3">
        <v>3</v>
      </c>
      <c r="W90" s="3">
        <v>3</v>
      </c>
      <c r="X90" s="19">
        <v>4118442</v>
      </c>
      <c r="Y90" s="3">
        <v>1</v>
      </c>
      <c r="Z90" s="7" t="s">
        <v>1154</v>
      </c>
      <c r="AA90" s="3">
        <v>1</v>
      </c>
      <c r="AB90" s="3">
        <v>2</v>
      </c>
      <c r="AC90" s="39">
        <v>53.4</v>
      </c>
      <c r="AD90" s="3" t="s">
        <v>1099</v>
      </c>
      <c r="AE90" s="3"/>
      <c r="AF90" s="3">
        <v>90</v>
      </c>
      <c r="AG90" s="9">
        <v>66</v>
      </c>
      <c r="AH90" s="10" t="s">
        <v>1156</v>
      </c>
      <c r="AI90" s="10" t="s">
        <v>1101</v>
      </c>
      <c r="AJ90" s="11">
        <v>38.81</v>
      </c>
    </row>
    <row r="91" spans="1:36" x14ac:dyDescent="0.2">
      <c r="A91" s="3">
        <v>80</v>
      </c>
      <c r="B91" s="10" t="s">
        <v>43</v>
      </c>
      <c r="C91" s="10" t="s">
        <v>44</v>
      </c>
      <c r="D91" s="10" t="s">
        <v>908</v>
      </c>
      <c r="E91" s="3" t="s">
        <v>909</v>
      </c>
      <c r="F91" s="3" t="s">
        <v>910</v>
      </c>
      <c r="G91" s="10" t="s">
        <v>1024</v>
      </c>
      <c r="H91" s="10" t="s">
        <v>1095</v>
      </c>
      <c r="I91" s="3">
        <v>2018</v>
      </c>
      <c r="J91" s="3" t="s">
        <v>50</v>
      </c>
      <c r="K91" s="10" t="s">
        <v>1136</v>
      </c>
      <c r="L91" s="10" t="s">
        <v>1027</v>
      </c>
      <c r="M91" s="3" t="s">
        <v>53</v>
      </c>
      <c r="N91" s="3">
        <v>4.0579599999999996</v>
      </c>
      <c r="O91" s="17">
        <v>38.909100000000002</v>
      </c>
      <c r="P91" s="3">
        <v>2</v>
      </c>
      <c r="Q91" s="3">
        <v>2</v>
      </c>
      <c r="R91" s="3">
        <v>3558</v>
      </c>
      <c r="S91" s="3">
        <v>4007</v>
      </c>
      <c r="T91" s="3">
        <v>73</v>
      </c>
      <c r="U91" s="3" t="s">
        <v>895</v>
      </c>
      <c r="V91" s="3">
        <v>2</v>
      </c>
      <c r="W91" s="3">
        <v>2</v>
      </c>
      <c r="X91" s="19">
        <v>4011931</v>
      </c>
      <c r="Y91" s="3">
        <v>1</v>
      </c>
      <c r="Z91" s="7" t="s">
        <v>1180</v>
      </c>
      <c r="AA91" s="3">
        <v>1</v>
      </c>
      <c r="AB91" s="3">
        <v>5</v>
      </c>
      <c r="AC91" s="39">
        <v>72.3</v>
      </c>
      <c r="AD91" s="3" t="s">
        <v>930</v>
      </c>
      <c r="AE91" s="3"/>
      <c r="AF91" s="3">
        <v>90</v>
      </c>
      <c r="AG91" s="9">
        <v>81</v>
      </c>
      <c r="AH91" s="10" t="s">
        <v>1188</v>
      </c>
      <c r="AI91" s="10" t="s">
        <v>1007</v>
      </c>
      <c r="AJ91" s="11">
        <v>38.31</v>
      </c>
    </row>
    <row r="92" spans="1:36" x14ac:dyDescent="0.2">
      <c r="A92" s="3">
        <v>81</v>
      </c>
      <c r="B92" s="10" t="s">
        <v>43</v>
      </c>
      <c r="C92" s="10" t="s">
        <v>44</v>
      </c>
      <c r="D92" s="10" t="s">
        <v>911</v>
      </c>
      <c r="E92" s="3" t="s">
        <v>912</v>
      </c>
      <c r="F92" s="3" t="s">
        <v>913</v>
      </c>
      <c r="G92" s="10" t="s">
        <v>1024</v>
      </c>
      <c r="H92" s="10" t="s">
        <v>110</v>
      </c>
      <c r="I92" s="3">
        <v>2017</v>
      </c>
      <c r="J92" s="3" t="s">
        <v>50</v>
      </c>
      <c r="K92" s="10" t="s">
        <v>1026</v>
      </c>
      <c r="L92" s="10" t="s">
        <v>1045</v>
      </c>
      <c r="M92" s="3" t="s">
        <v>53</v>
      </c>
      <c r="N92" s="3">
        <v>4.1528600000000004</v>
      </c>
      <c r="O92" s="17">
        <v>39.057200000000002</v>
      </c>
      <c r="P92" s="3">
        <v>4</v>
      </c>
      <c r="Q92" s="3">
        <v>4</v>
      </c>
      <c r="R92" s="3">
        <v>3544</v>
      </c>
      <c r="S92" s="3">
        <v>4063</v>
      </c>
      <c r="T92" s="3">
        <v>73</v>
      </c>
      <c r="U92" s="3" t="s">
        <v>887</v>
      </c>
      <c r="V92" s="3">
        <v>4</v>
      </c>
      <c r="W92" s="3">
        <v>4</v>
      </c>
      <c r="X92" s="19">
        <v>3078300</v>
      </c>
      <c r="Y92" s="3">
        <v>1</v>
      </c>
      <c r="Z92" s="7" t="s">
        <v>1193</v>
      </c>
      <c r="AA92" s="3">
        <v>1</v>
      </c>
      <c r="AB92" s="3">
        <v>3</v>
      </c>
      <c r="AC92" s="39">
        <v>46.3</v>
      </c>
      <c r="AD92" s="3" t="s">
        <v>930</v>
      </c>
      <c r="AE92" s="3"/>
      <c r="AF92" s="3">
        <v>70</v>
      </c>
      <c r="AG92" s="9">
        <v>70</v>
      </c>
      <c r="AH92" s="10" t="s">
        <v>1198</v>
      </c>
      <c r="AI92" s="10" t="s">
        <v>1007</v>
      </c>
      <c r="AJ92" s="11">
        <v>39.020000000000003</v>
      </c>
    </row>
    <row r="93" spans="1:36" x14ac:dyDescent="0.2">
      <c r="A93" s="3">
        <v>82</v>
      </c>
      <c r="B93" s="10" t="s">
        <v>43</v>
      </c>
      <c r="C93" s="10" t="s">
        <v>44</v>
      </c>
      <c r="D93" s="10" t="s">
        <v>914</v>
      </c>
      <c r="E93" s="3" t="s">
        <v>915</v>
      </c>
      <c r="F93" s="3" t="s">
        <v>916</v>
      </c>
      <c r="G93" s="10" t="s">
        <v>1024</v>
      </c>
      <c r="H93" s="10" t="s">
        <v>1095</v>
      </c>
      <c r="I93" s="3">
        <v>2019</v>
      </c>
      <c r="J93" s="3" t="s">
        <v>50</v>
      </c>
      <c r="K93" s="10" t="s">
        <v>1136</v>
      </c>
      <c r="L93" s="10" t="s">
        <v>1027</v>
      </c>
      <c r="M93" s="3" t="s">
        <v>53</v>
      </c>
      <c r="N93" s="3">
        <v>4.2073999999999998</v>
      </c>
      <c r="O93" s="17">
        <v>38.964500000000001</v>
      </c>
      <c r="P93" s="3">
        <v>7</v>
      </c>
      <c r="Q93" s="3">
        <v>7</v>
      </c>
      <c r="R93" s="3">
        <v>3696</v>
      </c>
      <c r="S93" s="3">
        <v>4152</v>
      </c>
      <c r="T93" s="3">
        <v>77</v>
      </c>
      <c r="U93" s="3" t="s">
        <v>895</v>
      </c>
      <c r="V93" s="3">
        <v>7</v>
      </c>
      <c r="W93" s="3">
        <v>7</v>
      </c>
      <c r="X93" s="19">
        <v>2944648</v>
      </c>
      <c r="Y93" s="3">
        <v>1</v>
      </c>
      <c r="Z93" s="7" t="s">
        <v>1209</v>
      </c>
      <c r="AA93" s="3">
        <v>5</v>
      </c>
      <c r="AB93" s="3">
        <v>1</v>
      </c>
      <c r="AC93" s="39">
        <v>45.4</v>
      </c>
      <c r="AD93" s="3" t="s">
        <v>930</v>
      </c>
      <c r="AE93" s="3"/>
      <c r="AF93" s="3">
        <v>70</v>
      </c>
      <c r="AG93" s="9">
        <v>70</v>
      </c>
      <c r="AH93" s="10" t="s">
        <v>1210</v>
      </c>
      <c r="AI93" s="10" t="s">
        <v>149</v>
      </c>
      <c r="AJ93" s="11">
        <v>39.869999999999997</v>
      </c>
    </row>
  </sheetData>
  <mergeCells count="593">
    <mergeCell ref="T38:T39"/>
    <mergeCell ref="U38:U39"/>
    <mergeCell ref="V38:V39"/>
    <mergeCell ref="W38:W39"/>
    <mergeCell ref="X38:X39"/>
    <mergeCell ref="Y38:Y39"/>
    <mergeCell ref="Z38:Z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G87:G89"/>
    <mergeCell ref="B82:B83"/>
    <mergeCell ref="C82:C83"/>
    <mergeCell ref="D82:D83"/>
    <mergeCell ref="E82:E83"/>
    <mergeCell ref="F82:F83"/>
    <mergeCell ref="G82:G83"/>
    <mergeCell ref="G85:G86"/>
    <mergeCell ref="H85:H86"/>
    <mergeCell ref="C60:C62"/>
    <mergeCell ref="D60:D62"/>
    <mergeCell ref="E77:E79"/>
    <mergeCell ref="F77:F79"/>
    <mergeCell ref="G77:G79"/>
    <mergeCell ref="B80:B81"/>
    <mergeCell ref="C80:C81"/>
    <mergeCell ref="D80:D81"/>
    <mergeCell ref="E80:E81"/>
    <mergeCell ref="F80:F81"/>
    <mergeCell ref="G80:G81"/>
    <mergeCell ref="B68:B70"/>
    <mergeCell ref="C68:C70"/>
    <mergeCell ref="D68:D70"/>
    <mergeCell ref="E68:E70"/>
    <mergeCell ref="F68:F70"/>
    <mergeCell ref="G68:G70"/>
    <mergeCell ref="B46:B47"/>
    <mergeCell ref="C46:C47"/>
    <mergeCell ref="D46:D47"/>
    <mergeCell ref="E46:E47"/>
    <mergeCell ref="F46:F47"/>
    <mergeCell ref="G46:G47"/>
    <mergeCell ref="G54:G55"/>
    <mergeCell ref="H54:H55"/>
    <mergeCell ref="J54:J55"/>
    <mergeCell ref="I54:I55"/>
    <mergeCell ref="E40:E41"/>
    <mergeCell ref="D40:D41"/>
    <mergeCell ref="C40:C41"/>
    <mergeCell ref="B40:B41"/>
    <mergeCell ref="B44:B45"/>
    <mergeCell ref="C44:C45"/>
    <mergeCell ref="D44:D45"/>
    <mergeCell ref="E44:E45"/>
    <mergeCell ref="A34:A35"/>
    <mergeCell ref="B34:B35"/>
    <mergeCell ref="C34:C35"/>
    <mergeCell ref="D34:D35"/>
    <mergeCell ref="E34:E35"/>
    <mergeCell ref="A38:A39"/>
    <mergeCell ref="B38:B39"/>
    <mergeCell ref="C38:C39"/>
    <mergeCell ref="D38:D39"/>
    <mergeCell ref="E38:E39"/>
    <mergeCell ref="D16:D19"/>
    <mergeCell ref="E16:E19"/>
    <mergeCell ref="F16:F19"/>
    <mergeCell ref="G16:G19"/>
    <mergeCell ref="P16:P19"/>
    <mergeCell ref="O16:O19"/>
    <mergeCell ref="L16:L19"/>
    <mergeCell ref="K16:K19"/>
    <mergeCell ref="J16:J19"/>
    <mergeCell ref="I16:I19"/>
    <mergeCell ref="G13:G15"/>
    <mergeCell ref="L20:L22"/>
    <mergeCell ref="M20:M22"/>
    <mergeCell ref="N20:N22"/>
    <mergeCell ref="O20:O22"/>
    <mergeCell ref="P20:P22"/>
    <mergeCell ref="H8:H11"/>
    <mergeCell ref="H16:H19"/>
    <mergeCell ref="Q20:Q22"/>
    <mergeCell ref="G20:G22"/>
    <mergeCell ref="B8:B11"/>
    <mergeCell ref="C8:C11"/>
    <mergeCell ref="D8:D11"/>
    <mergeCell ref="E8:E11"/>
    <mergeCell ref="F8:F11"/>
    <mergeCell ref="G8:G11"/>
    <mergeCell ref="J8:J11"/>
    <mergeCell ref="I8:I11"/>
    <mergeCell ref="E4:E7"/>
    <mergeCell ref="F4:F7"/>
    <mergeCell ref="G4:G7"/>
    <mergeCell ref="H4:H7"/>
    <mergeCell ref="I4:I7"/>
    <mergeCell ref="J4:J7"/>
    <mergeCell ref="A82:A83"/>
    <mergeCell ref="R82:R83"/>
    <mergeCell ref="S82:S83"/>
    <mergeCell ref="A46:A47"/>
    <mergeCell ref="R46:R47"/>
    <mergeCell ref="S46:S47"/>
    <mergeCell ref="A40:A41"/>
    <mergeCell ref="R40:R41"/>
    <mergeCell ref="S40:S41"/>
    <mergeCell ref="N82:N83"/>
    <mergeCell ref="A80:A81"/>
    <mergeCell ref="R80:R81"/>
    <mergeCell ref="S80:S81"/>
    <mergeCell ref="L77:L79"/>
    <mergeCell ref="A77:A79"/>
    <mergeCell ref="B77:B79"/>
    <mergeCell ref="C77:C79"/>
    <mergeCell ref="D77:D79"/>
    <mergeCell ref="A56:A57"/>
    <mergeCell ref="A58:A59"/>
    <mergeCell ref="B56:B57"/>
    <mergeCell ref="C56:C57"/>
    <mergeCell ref="P58:P59"/>
    <mergeCell ref="Q58:Q59"/>
    <mergeCell ref="A25:A28"/>
    <mergeCell ref="R25:R28"/>
    <mergeCell ref="S25:S28"/>
    <mergeCell ref="O77:O79"/>
    <mergeCell ref="N77:N79"/>
    <mergeCell ref="K77:K79"/>
    <mergeCell ref="J77:J79"/>
    <mergeCell ref="I77:I79"/>
    <mergeCell ref="H77:H79"/>
    <mergeCell ref="A44:A45"/>
    <mergeCell ref="R44:R45"/>
    <mergeCell ref="S44:S45"/>
    <mergeCell ref="P34:P35"/>
    <mergeCell ref="Q34:Q35"/>
    <mergeCell ref="J34:J35"/>
    <mergeCell ref="K34:K35"/>
    <mergeCell ref="A32:A33"/>
    <mergeCell ref="R32:R33"/>
    <mergeCell ref="S32:S33"/>
    <mergeCell ref="B25:B28"/>
    <mergeCell ref="C25:C28"/>
    <mergeCell ref="D25:D28"/>
    <mergeCell ref="E25:E28"/>
    <mergeCell ref="M77:M79"/>
    <mergeCell ref="T80:T81"/>
    <mergeCell ref="U80:U81"/>
    <mergeCell ref="V80:V81"/>
    <mergeCell ref="H80:H81"/>
    <mergeCell ref="I80:I81"/>
    <mergeCell ref="J80:J81"/>
    <mergeCell ref="K80:K81"/>
    <mergeCell ref="I82:I83"/>
    <mergeCell ref="H82:H83"/>
    <mergeCell ref="T44:T45"/>
    <mergeCell ref="U44:U45"/>
    <mergeCell ref="V44:V45"/>
    <mergeCell ref="F44:F45"/>
    <mergeCell ref="G44:G45"/>
    <mergeCell ref="H44:H45"/>
    <mergeCell ref="I44:I45"/>
    <mergeCell ref="H40:H41"/>
    <mergeCell ref="G40:G41"/>
    <mergeCell ref="F40:F41"/>
    <mergeCell ref="P46:P47"/>
    <mergeCell ref="O46:O47"/>
    <mergeCell ref="N46:N47"/>
    <mergeCell ref="I46:I47"/>
    <mergeCell ref="H46:H47"/>
    <mergeCell ref="F34:F35"/>
    <mergeCell ref="G34:G35"/>
    <mergeCell ref="H34:H35"/>
    <mergeCell ref="I34:I35"/>
    <mergeCell ref="F38:F39"/>
    <mergeCell ref="G38:G39"/>
    <mergeCell ref="H38:H39"/>
    <mergeCell ref="I38:I39"/>
    <mergeCell ref="J38:J39"/>
    <mergeCell ref="L34:L35"/>
    <mergeCell ref="M34:M35"/>
    <mergeCell ref="B32:B33"/>
    <mergeCell ref="C32:C33"/>
    <mergeCell ref="D32:D33"/>
    <mergeCell ref="E32:E33"/>
    <mergeCell ref="F32:F33"/>
    <mergeCell ref="G32:G33"/>
    <mergeCell ref="K32:K33"/>
    <mergeCell ref="J32:J33"/>
    <mergeCell ref="I32:I33"/>
    <mergeCell ref="H32:H33"/>
    <mergeCell ref="F25:F28"/>
    <mergeCell ref="G25:G28"/>
    <mergeCell ref="L23:L24"/>
    <mergeCell ref="T20:T22"/>
    <mergeCell ref="U20:U22"/>
    <mergeCell ref="V20:V22"/>
    <mergeCell ref="W20:W22"/>
    <mergeCell ref="R20:R22"/>
    <mergeCell ref="S20:S22"/>
    <mergeCell ref="H20:H22"/>
    <mergeCell ref="I20:I22"/>
    <mergeCell ref="J20:J22"/>
    <mergeCell ref="K20:K22"/>
    <mergeCell ref="K23:K24"/>
    <mergeCell ref="J23:J24"/>
    <mergeCell ref="I23:I24"/>
    <mergeCell ref="H23:H24"/>
    <mergeCell ref="F23:F24"/>
    <mergeCell ref="G23:G24"/>
    <mergeCell ref="Z20:Z22"/>
    <mergeCell ref="A23:A24"/>
    <mergeCell ref="R23:R24"/>
    <mergeCell ref="S23:S24"/>
    <mergeCell ref="T23:T24"/>
    <mergeCell ref="U23:U24"/>
    <mergeCell ref="V23:V24"/>
    <mergeCell ref="W23:W24"/>
    <mergeCell ref="Y23:Y24"/>
    <mergeCell ref="Z23:Z24"/>
    <mergeCell ref="X20:X22"/>
    <mergeCell ref="Y20:Y22"/>
    <mergeCell ref="B23:B24"/>
    <mergeCell ref="C23:C24"/>
    <mergeCell ref="D23:D24"/>
    <mergeCell ref="E23:E24"/>
    <mergeCell ref="A4:A7"/>
    <mergeCell ref="R4:R7"/>
    <mergeCell ref="S4:S7"/>
    <mergeCell ref="T4:T7"/>
    <mergeCell ref="U4:U7"/>
    <mergeCell ref="V4:V7"/>
    <mergeCell ref="W4:W7"/>
    <mergeCell ref="X4:X7"/>
    <mergeCell ref="X23:X24"/>
    <mergeCell ref="Q23:Q24"/>
    <mergeCell ref="P23:P24"/>
    <mergeCell ref="O23:O24"/>
    <mergeCell ref="N23:N24"/>
    <mergeCell ref="M23:M24"/>
    <mergeCell ref="B13:B15"/>
    <mergeCell ref="C13:C15"/>
    <mergeCell ref="D13:D15"/>
    <mergeCell ref="H13:H15"/>
    <mergeCell ref="I13:I15"/>
    <mergeCell ref="J13:J15"/>
    <mergeCell ref="P13:P15"/>
    <mergeCell ref="Q13:Q15"/>
    <mergeCell ref="N16:N19"/>
    <mergeCell ref="M16:M19"/>
    <mergeCell ref="Y87:Y89"/>
    <mergeCell ref="Z87:Z89"/>
    <mergeCell ref="P87:P89"/>
    <mergeCell ref="O87:O89"/>
    <mergeCell ref="J87:J89"/>
    <mergeCell ref="I87:I89"/>
    <mergeCell ref="U87:U89"/>
    <mergeCell ref="V87:V89"/>
    <mergeCell ref="W87:W89"/>
    <mergeCell ref="X87:X89"/>
    <mergeCell ref="R87:R89"/>
    <mergeCell ref="S87:S89"/>
    <mergeCell ref="T87:T89"/>
    <mergeCell ref="Q87:Q89"/>
    <mergeCell ref="N87:N89"/>
    <mergeCell ref="Y85:Y86"/>
    <mergeCell ref="Z85:Z86"/>
    <mergeCell ref="S85:S86"/>
    <mergeCell ref="T85:T86"/>
    <mergeCell ref="U85:U86"/>
    <mergeCell ref="V85:V86"/>
    <mergeCell ref="R85:R86"/>
    <mergeCell ref="M85:M86"/>
    <mergeCell ref="N85:N86"/>
    <mergeCell ref="O85:O86"/>
    <mergeCell ref="I85:I86"/>
    <mergeCell ref="J85:J86"/>
    <mergeCell ref="A85:A86"/>
    <mergeCell ref="A87:A89"/>
    <mergeCell ref="B85:B86"/>
    <mergeCell ref="C85:C86"/>
    <mergeCell ref="W85:W86"/>
    <mergeCell ref="X85:X86"/>
    <mergeCell ref="P85:P86"/>
    <mergeCell ref="Q85:Q86"/>
    <mergeCell ref="K85:K86"/>
    <mergeCell ref="L85:L86"/>
    <mergeCell ref="D85:D86"/>
    <mergeCell ref="E85:E86"/>
    <mergeCell ref="F85:F86"/>
    <mergeCell ref="M87:M89"/>
    <mergeCell ref="L87:L89"/>
    <mergeCell ref="K87:K89"/>
    <mergeCell ref="H87:H89"/>
    <mergeCell ref="B87:B89"/>
    <mergeCell ref="C87:C89"/>
    <mergeCell ref="D87:D89"/>
    <mergeCell ref="E87:E89"/>
    <mergeCell ref="F87:F89"/>
    <mergeCell ref="W82:W83"/>
    <mergeCell ref="X82:X83"/>
    <mergeCell ref="Y82:Y83"/>
    <mergeCell ref="Z82:Z83"/>
    <mergeCell ref="M82:M83"/>
    <mergeCell ref="L82:L83"/>
    <mergeCell ref="K82:K83"/>
    <mergeCell ref="J82:J83"/>
    <mergeCell ref="W80:W81"/>
    <mergeCell ref="X80:X81"/>
    <mergeCell ref="Y80:Y81"/>
    <mergeCell ref="N80:N81"/>
    <mergeCell ref="O80:O81"/>
    <mergeCell ref="P80:P81"/>
    <mergeCell ref="Q80:Q81"/>
    <mergeCell ref="L80:L81"/>
    <mergeCell ref="M80:M81"/>
    <mergeCell ref="Z80:Z81"/>
    <mergeCell ref="T82:T83"/>
    <mergeCell ref="U82:U83"/>
    <mergeCell ref="V82:V83"/>
    <mergeCell ref="Q82:Q83"/>
    <mergeCell ref="P82:P83"/>
    <mergeCell ref="O82:O83"/>
    <mergeCell ref="X77:X79"/>
    <mergeCell ref="Y77:Y79"/>
    <mergeCell ref="Z77:Z78"/>
    <mergeCell ref="R77:R79"/>
    <mergeCell ref="S77:S79"/>
    <mergeCell ref="T77:T79"/>
    <mergeCell ref="U77:U79"/>
    <mergeCell ref="Q77:Q79"/>
    <mergeCell ref="P77:P79"/>
    <mergeCell ref="V77:V79"/>
    <mergeCell ref="W77:W79"/>
    <mergeCell ref="X68:X70"/>
    <mergeCell ref="R68:R70"/>
    <mergeCell ref="S68:S70"/>
    <mergeCell ref="T68:T70"/>
    <mergeCell ref="O68:O70"/>
    <mergeCell ref="I68:I70"/>
    <mergeCell ref="J68:J70"/>
    <mergeCell ref="K68:K70"/>
    <mergeCell ref="L68:L70"/>
    <mergeCell ref="U68:U70"/>
    <mergeCell ref="V68:V70"/>
    <mergeCell ref="W68:W70"/>
    <mergeCell ref="Y68:Y70"/>
    <mergeCell ref="Z68:Z70"/>
    <mergeCell ref="P68:P70"/>
    <mergeCell ref="Q68:Q70"/>
    <mergeCell ref="M68:M70"/>
    <mergeCell ref="N68:N70"/>
    <mergeCell ref="H68:H70"/>
    <mergeCell ref="A68:A70"/>
    <mergeCell ref="Y60:Y62"/>
    <mergeCell ref="Z60:Z62"/>
    <mergeCell ref="S60:S62"/>
    <mergeCell ref="T60:T62"/>
    <mergeCell ref="U60:U62"/>
    <mergeCell ref="V60:V62"/>
    <mergeCell ref="R60:R62"/>
    <mergeCell ref="Q60:Q62"/>
    <mergeCell ref="P60:P62"/>
    <mergeCell ref="O60:O62"/>
    <mergeCell ref="L60:L62"/>
    <mergeCell ref="K60:K62"/>
    <mergeCell ref="J60:J62"/>
    <mergeCell ref="I60:I62"/>
    <mergeCell ref="A60:A62"/>
    <mergeCell ref="B60:B62"/>
    <mergeCell ref="Y56:Y57"/>
    <mergeCell ref="Z56:Z57"/>
    <mergeCell ref="Y58:Y59"/>
    <mergeCell ref="Z58:Z59"/>
    <mergeCell ref="S56:S57"/>
    <mergeCell ref="T56:T57"/>
    <mergeCell ref="U56:U57"/>
    <mergeCell ref="V56:V57"/>
    <mergeCell ref="R56:R57"/>
    <mergeCell ref="W56:W57"/>
    <mergeCell ref="X56:X57"/>
    <mergeCell ref="U58:U59"/>
    <mergeCell ref="V58:V59"/>
    <mergeCell ref="W58:W59"/>
    <mergeCell ref="X58:X59"/>
    <mergeCell ref="R58:R59"/>
    <mergeCell ref="S58:S59"/>
    <mergeCell ref="T58:T59"/>
    <mergeCell ref="B58:B59"/>
    <mergeCell ref="C58:C59"/>
    <mergeCell ref="O58:O59"/>
    <mergeCell ref="K58:K59"/>
    <mergeCell ref="L58:L59"/>
    <mergeCell ref="M58:M59"/>
    <mergeCell ref="N58:N59"/>
    <mergeCell ref="E58:E59"/>
    <mergeCell ref="F58:F59"/>
    <mergeCell ref="G58:G59"/>
    <mergeCell ref="H58:H59"/>
    <mergeCell ref="I58:I59"/>
    <mergeCell ref="J58:J59"/>
    <mergeCell ref="Y54:Y55"/>
    <mergeCell ref="Z54:Z55"/>
    <mergeCell ref="S54:S55"/>
    <mergeCell ref="T54:T55"/>
    <mergeCell ref="U54:U55"/>
    <mergeCell ref="V54:V55"/>
    <mergeCell ref="R54:R55"/>
    <mergeCell ref="M54:M55"/>
    <mergeCell ref="N54:N55"/>
    <mergeCell ref="O54:O55"/>
    <mergeCell ref="K54:K55"/>
    <mergeCell ref="A54:A55"/>
    <mergeCell ref="B54:B55"/>
    <mergeCell ref="C54:C55"/>
    <mergeCell ref="D54:D55"/>
    <mergeCell ref="W54:W55"/>
    <mergeCell ref="X54:X55"/>
    <mergeCell ref="P54:P55"/>
    <mergeCell ref="Q54:Q55"/>
    <mergeCell ref="L54:L55"/>
    <mergeCell ref="E54:E55"/>
    <mergeCell ref="F54:F55"/>
    <mergeCell ref="W60:W62"/>
    <mergeCell ref="X60:X62"/>
    <mergeCell ref="N60:N62"/>
    <mergeCell ref="M60:M62"/>
    <mergeCell ref="H56:H57"/>
    <mergeCell ref="G56:G57"/>
    <mergeCell ref="H60:H62"/>
    <mergeCell ref="D56:D57"/>
    <mergeCell ref="E56:E57"/>
    <mergeCell ref="F56:F57"/>
    <mergeCell ref="D58:D59"/>
    <mergeCell ref="Q56:Q57"/>
    <mergeCell ref="P56:P57"/>
    <mergeCell ref="O56:O57"/>
    <mergeCell ref="L56:L57"/>
    <mergeCell ref="K56:K57"/>
    <mergeCell ref="J56:J57"/>
    <mergeCell ref="I56:I57"/>
    <mergeCell ref="E60:E62"/>
    <mergeCell ref="F60:F62"/>
    <mergeCell ref="G60:G62"/>
    <mergeCell ref="N56:N57"/>
    <mergeCell ref="M56:M57"/>
    <mergeCell ref="Z46:Z47"/>
    <mergeCell ref="W46:W47"/>
    <mergeCell ref="X46:X47"/>
    <mergeCell ref="Y46:Y47"/>
    <mergeCell ref="M46:M47"/>
    <mergeCell ref="L46:L47"/>
    <mergeCell ref="K46:K47"/>
    <mergeCell ref="J46:J47"/>
    <mergeCell ref="X44:X45"/>
    <mergeCell ref="Y44:Y45"/>
    <mergeCell ref="Z44:Z45"/>
    <mergeCell ref="W44:W45"/>
    <mergeCell ref="L44:L45"/>
    <mergeCell ref="M44:M45"/>
    <mergeCell ref="N44:N45"/>
    <mergeCell ref="O44:O45"/>
    <mergeCell ref="J44:J45"/>
    <mergeCell ref="K44:K45"/>
    <mergeCell ref="P44:P45"/>
    <mergeCell ref="Q44:Q45"/>
    <mergeCell ref="V46:V47"/>
    <mergeCell ref="T46:T47"/>
    <mergeCell ref="U46:U47"/>
    <mergeCell ref="Q46:Q47"/>
    <mergeCell ref="W40:W41"/>
    <mergeCell ref="X40:X41"/>
    <mergeCell ref="Y40:Y41"/>
    <mergeCell ref="Z40:Z41"/>
    <mergeCell ref="M40:M41"/>
    <mergeCell ref="L40:L41"/>
    <mergeCell ref="K40:K41"/>
    <mergeCell ref="J40:J41"/>
    <mergeCell ref="I40:I41"/>
    <mergeCell ref="T40:T41"/>
    <mergeCell ref="U40:U41"/>
    <mergeCell ref="V40:V41"/>
    <mergeCell ref="Q40:Q41"/>
    <mergeCell ref="P40:P41"/>
    <mergeCell ref="O40:O41"/>
    <mergeCell ref="N40:N41"/>
    <mergeCell ref="Z32:Z33"/>
    <mergeCell ref="W32:W33"/>
    <mergeCell ref="X32:X33"/>
    <mergeCell ref="Y32:Y33"/>
    <mergeCell ref="N34:N35"/>
    <mergeCell ref="O34:O35"/>
    <mergeCell ref="M32:M33"/>
    <mergeCell ref="L32:L33"/>
    <mergeCell ref="Z34:Z35"/>
    <mergeCell ref="T32:T33"/>
    <mergeCell ref="U32:U33"/>
    <mergeCell ref="V32:V33"/>
    <mergeCell ref="Q32:Q33"/>
    <mergeCell ref="P32:P33"/>
    <mergeCell ref="O32:O33"/>
    <mergeCell ref="N32:N33"/>
    <mergeCell ref="Z25:Z28"/>
    <mergeCell ref="W25:W28"/>
    <mergeCell ref="X25:X28"/>
    <mergeCell ref="Y25:Y28"/>
    <mergeCell ref="N25:N28"/>
    <mergeCell ref="O25:O28"/>
    <mergeCell ref="P25:P28"/>
    <mergeCell ref="H25:H28"/>
    <mergeCell ref="I25:I28"/>
    <mergeCell ref="J25:J28"/>
    <mergeCell ref="K25:K28"/>
    <mergeCell ref="L25:L28"/>
    <mergeCell ref="M25:M28"/>
    <mergeCell ref="Q25:Q28"/>
    <mergeCell ref="T25:T28"/>
    <mergeCell ref="U25:U28"/>
    <mergeCell ref="V25:V28"/>
    <mergeCell ref="Y16:Y19"/>
    <mergeCell ref="Z16:Z17"/>
    <mergeCell ref="Z18:Z19"/>
    <mergeCell ref="S16:S19"/>
    <mergeCell ref="T16:T19"/>
    <mergeCell ref="U16:U19"/>
    <mergeCell ref="V16:V19"/>
    <mergeCell ref="R16:R19"/>
    <mergeCell ref="Q16:Q19"/>
    <mergeCell ref="W16:W19"/>
    <mergeCell ref="X16:X19"/>
    <mergeCell ref="A16:A19"/>
    <mergeCell ref="A20:A22"/>
    <mergeCell ref="B16:B19"/>
    <mergeCell ref="C16:C19"/>
    <mergeCell ref="U13:U15"/>
    <mergeCell ref="V13:V15"/>
    <mergeCell ref="W13:W15"/>
    <mergeCell ref="X13:X15"/>
    <mergeCell ref="R13:R15"/>
    <mergeCell ref="S13:S15"/>
    <mergeCell ref="T13:T15"/>
    <mergeCell ref="O13:O15"/>
    <mergeCell ref="K13:K15"/>
    <mergeCell ref="L13:L15"/>
    <mergeCell ref="M13:M15"/>
    <mergeCell ref="N13:N15"/>
    <mergeCell ref="A13:A15"/>
    <mergeCell ref="B20:B22"/>
    <mergeCell ref="C20:C22"/>
    <mergeCell ref="D20:D22"/>
    <mergeCell ref="E20:E22"/>
    <mergeCell ref="F20:F22"/>
    <mergeCell ref="E13:E15"/>
    <mergeCell ref="F13:F15"/>
    <mergeCell ref="R8:R11"/>
    <mergeCell ref="S8:S11"/>
    <mergeCell ref="T8:T11"/>
    <mergeCell ref="Q8:Q11"/>
    <mergeCell ref="N8:N11"/>
    <mergeCell ref="M8:M11"/>
    <mergeCell ref="L8:L11"/>
    <mergeCell ref="Y13:Y15"/>
    <mergeCell ref="Z13:Z15"/>
    <mergeCell ref="A8:A11"/>
    <mergeCell ref="B4:B7"/>
    <mergeCell ref="C4:C7"/>
    <mergeCell ref="D4:D7"/>
    <mergeCell ref="Q4:Q7"/>
    <mergeCell ref="P8:P11"/>
    <mergeCell ref="O8:O11"/>
    <mergeCell ref="A1:Z1"/>
    <mergeCell ref="AA1:AJ1"/>
    <mergeCell ref="K8:K11"/>
    <mergeCell ref="Y4:Y7"/>
    <mergeCell ref="Z4:Z7"/>
    <mergeCell ref="Y8:Y11"/>
    <mergeCell ref="Z8:Z10"/>
    <mergeCell ref="W8:W11"/>
    <mergeCell ref="X8:X11"/>
    <mergeCell ref="M4:M7"/>
    <mergeCell ref="N4:N7"/>
    <mergeCell ref="O4:O7"/>
    <mergeCell ref="P4:P7"/>
    <mergeCell ref="K4:K7"/>
    <mergeCell ref="L4:L7"/>
    <mergeCell ref="U8:U11"/>
    <mergeCell ref="V8:V1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82"/>
  <sheetViews>
    <sheetView topLeftCell="A148" zoomScale="40" zoomScaleNormal="40" workbookViewId="0">
      <selection activeCell="I189" sqref="I189"/>
    </sheetView>
  </sheetViews>
  <sheetFormatPr defaultColWidth="13.875" defaultRowHeight="15.75" x14ac:dyDescent="0.2"/>
  <cols>
    <col min="1" max="1" width="5.75" style="30" customWidth="1"/>
    <col min="2" max="2" width="30.125" style="2" customWidth="1"/>
    <col min="3" max="3" width="42.625" style="2" customWidth="1"/>
    <col min="4" max="4" width="21.375" style="33" customWidth="1"/>
    <col min="5" max="5" width="21.75" style="34" customWidth="1"/>
    <col min="6" max="6" width="16.625" style="34" customWidth="1"/>
    <col min="7" max="8" width="13.875" style="33" customWidth="1"/>
    <col min="9" max="9" width="15" style="33" customWidth="1"/>
    <col min="10" max="10" width="14.125" style="33" customWidth="1"/>
    <col min="11" max="11" width="26.75" style="33" customWidth="1"/>
    <col min="12" max="12" width="18.375" style="33" customWidth="1"/>
    <col min="13" max="13" width="13.875" style="34" customWidth="1"/>
    <col min="14" max="14" width="12.625" style="34" customWidth="1"/>
    <col min="15" max="15" width="10.125" style="35" customWidth="1"/>
    <col min="16" max="16" width="12.25" style="34" customWidth="1"/>
    <col min="17" max="17" width="10.125" style="34" customWidth="1"/>
    <col min="18" max="18" width="11" style="34" customWidth="1"/>
    <col min="19" max="19" width="8" style="34" customWidth="1"/>
    <col min="20" max="20" width="7.625" style="34" customWidth="1"/>
    <col min="21" max="21" width="21.875" style="34" customWidth="1"/>
    <col min="22" max="22" width="9.625" style="34" customWidth="1"/>
    <col min="23" max="23" width="13.625" style="34" customWidth="1"/>
    <col min="24" max="24" width="11.625" style="34" customWidth="1"/>
    <col min="25" max="25" width="6.25" style="34" customWidth="1"/>
    <col min="26" max="26" width="52.625" style="2" customWidth="1"/>
    <col min="27" max="28" width="7.375" style="34" customWidth="1"/>
    <col min="29" max="29" width="20.375" style="36" customWidth="1"/>
    <col min="30" max="30" width="13.875" style="34" customWidth="1"/>
    <col min="31" max="31" width="12.375" style="2" customWidth="1"/>
    <col min="32" max="32" width="7.375" style="34" customWidth="1"/>
    <col min="33" max="33" width="13.875" style="37" customWidth="1"/>
    <col min="34" max="34" width="20.375" style="33" customWidth="1"/>
    <col min="35" max="35" width="49.625" style="33" customWidth="1"/>
    <col min="36" max="36" width="6.875" style="38" customWidth="1"/>
    <col min="37" max="16384" width="13.875" style="2"/>
  </cols>
  <sheetData>
    <row r="1" spans="1:36" ht="33.6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 t="s">
        <v>1</v>
      </c>
      <c r="AB1" s="81"/>
      <c r="AC1" s="81"/>
      <c r="AD1" s="81"/>
      <c r="AE1" s="81"/>
      <c r="AF1" s="81"/>
      <c r="AG1" s="81"/>
      <c r="AH1" s="81"/>
      <c r="AI1" s="81"/>
      <c r="AJ1" s="81"/>
    </row>
    <row r="2" spans="1:36" ht="31.5" x14ac:dyDescent="0.2">
      <c r="A2" s="3" t="s">
        <v>2</v>
      </c>
      <c r="B2" s="4" t="s">
        <v>3</v>
      </c>
      <c r="C2" s="4" t="s">
        <v>4</v>
      </c>
      <c r="D2" s="5" t="s">
        <v>5</v>
      </c>
      <c r="E2" s="1" t="s">
        <v>6</v>
      </c>
      <c r="F2" s="1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1" t="s">
        <v>14</v>
      </c>
      <c r="N2" s="1" t="s">
        <v>15</v>
      </c>
      <c r="O2" s="6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3" t="s">
        <v>23</v>
      </c>
      <c r="W2" s="1" t="s">
        <v>24</v>
      </c>
      <c r="X2" s="3" t="s">
        <v>25</v>
      </c>
      <c r="Y2" s="3" t="s">
        <v>26</v>
      </c>
      <c r="Z2" s="7" t="s">
        <v>17</v>
      </c>
      <c r="AA2" s="3" t="s">
        <v>27</v>
      </c>
      <c r="AB2" s="3" t="s">
        <v>28</v>
      </c>
      <c r="AC2" s="8" t="s">
        <v>29</v>
      </c>
      <c r="AD2" s="3" t="s">
        <v>30</v>
      </c>
      <c r="AE2" s="7" t="s">
        <v>31</v>
      </c>
      <c r="AF2" s="3" t="s">
        <v>32</v>
      </c>
      <c r="AG2" s="9" t="s">
        <v>33</v>
      </c>
      <c r="AH2" s="10" t="s">
        <v>34</v>
      </c>
      <c r="AI2" s="10" t="s">
        <v>35</v>
      </c>
      <c r="AJ2" s="11" t="s">
        <v>36</v>
      </c>
    </row>
    <row r="3" spans="1:36" ht="15.6" customHeight="1" x14ac:dyDescent="0.2">
      <c r="A3" s="60">
        <v>1</v>
      </c>
      <c r="B3" s="89" t="s">
        <v>43</v>
      </c>
      <c r="C3" s="89" t="s">
        <v>44</v>
      </c>
      <c r="D3" s="92" t="s">
        <v>45</v>
      </c>
      <c r="E3" s="60" t="s">
        <v>46</v>
      </c>
      <c r="F3" s="60" t="s">
        <v>47</v>
      </c>
      <c r="G3" s="95" t="s">
        <v>48</v>
      </c>
      <c r="H3" s="95" t="s">
        <v>49</v>
      </c>
      <c r="I3" s="95">
        <v>1948</v>
      </c>
      <c r="J3" s="92" t="s">
        <v>1212</v>
      </c>
      <c r="K3" s="92" t="s">
        <v>51</v>
      </c>
      <c r="L3" s="95" t="s">
        <v>52</v>
      </c>
      <c r="M3" s="60" t="s">
        <v>53</v>
      </c>
      <c r="N3" s="60">
        <v>3.9991400000000001</v>
      </c>
      <c r="O3" s="99">
        <v>39.178199999999997</v>
      </c>
      <c r="P3" s="60">
        <v>3</v>
      </c>
      <c r="Q3" s="60">
        <v>3</v>
      </c>
      <c r="R3" s="60">
        <v>3693</v>
      </c>
      <c r="S3" s="60">
        <v>3823</v>
      </c>
      <c r="T3" s="60">
        <v>74</v>
      </c>
      <c r="U3" s="60" t="s">
        <v>54</v>
      </c>
      <c r="V3" s="60">
        <v>3</v>
      </c>
      <c r="W3" s="60">
        <v>3</v>
      </c>
      <c r="X3" s="117">
        <v>3981941</v>
      </c>
      <c r="Y3" s="60">
        <v>1</v>
      </c>
      <c r="Z3" s="89" t="s">
        <v>55</v>
      </c>
      <c r="AA3" s="3">
        <v>1</v>
      </c>
      <c r="AB3" s="3">
        <v>1</v>
      </c>
      <c r="AC3" s="8">
        <v>6.3</v>
      </c>
      <c r="AD3" s="3" t="s">
        <v>924</v>
      </c>
      <c r="AE3" s="7"/>
      <c r="AF3" s="3">
        <v>40</v>
      </c>
      <c r="AG3" s="9">
        <v>8</v>
      </c>
      <c r="AH3" s="10" t="s">
        <v>56</v>
      </c>
      <c r="AI3" s="10" t="s">
        <v>57</v>
      </c>
      <c r="AJ3" s="11">
        <v>37.380000000000003</v>
      </c>
    </row>
    <row r="4" spans="1:36" x14ac:dyDescent="0.2">
      <c r="A4" s="61"/>
      <c r="B4" s="90"/>
      <c r="C4" s="90"/>
      <c r="D4" s="93"/>
      <c r="E4" s="61"/>
      <c r="F4" s="61"/>
      <c r="G4" s="140"/>
      <c r="H4" s="140"/>
      <c r="I4" s="140"/>
      <c r="J4" s="93"/>
      <c r="K4" s="93"/>
      <c r="L4" s="140"/>
      <c r="M4" s="61"/>
      <c r="N4" s="61"/>
      <c r="O4" s="104"/>
      <c r="P4" s="61"/>
      <c r="Q4" s="61"/>
      <c r="R4" s="61"/>
      <c r="S4" s="61"/>
      <c r="T4" s="61"/>
      <c r="U4" s="61"/>
      <c r="V4" s="61"/>
      <c r="W4" s="61"/>
      <c r="X4" s="118"/>
      <c r="Y4" s="61"/>
      <c r="Z4" s="90"/>
      <c r="AA4" s="3">
        <v>1</v>
      </c>
      <c r="AB4" s="3">
        <v>4</v>
      </c>
      <c r="AC4" s="8">
        <v>34</v>
      </c>
      <c r="AD4" s="3" t="s">
        <v>39</v>
      </c>
      <c r="AE4" s="7"/>
      <c r="AF4" s="3">
        <v>60</v>
      </c>
      <c r="AG4" s="9">
        <v>38</v>
      </c>
      <c r="AH4" s="10" t="s">
        <v>62</v>
      </c>
      <c r="AI4" s="10" t="s">
        <v>63</v>
      </c>
      <c r="AJ4" s="11">
        <v>40.98</v>
      </c>
    </row>
    <row r="5" spans="1:36" x14ac:dyDescent="0.2">
      <c r="A5" s="62"/>
      <c r="B5" s="91"/>
      <c r="C5" s="91"/>
      <c r="D5" s="94"/>
      <c r="E5" s="62"/>
      <c r="F5" s="62"/>
      <c r="G5" s="96"/>
      <c r="H5" s="96"/>
      <c r="I5" s="96"/>
      <c r="J5" s="94"/>
      <c r="K5" s="94"/>
      <c r="L5" s="96"/>
      <c r="M5" s="62"/>
      <c r="N5" s="62"/>
      <c r="O5" s="100"/>
      <c r="P5" s="62"/>
      <c r="Q5" s="62"/>
      <c r="R5" s="62"/>
      <c r="S5" s="62"/>
      <c r="T5" s="62"/>
      <c r="U5" s="62"/>
      <c r="V5" s="62"/>
      <c r="W5" s="62"/>
      <c r="X5" s="119"/>
      <c r="Y5" s="62"/>
      <c r="Z5" s="91"/>
      <c r="AA5" s="3">
        <v>1</v>
      </c>
      <c r="AB5" s="3">
        <v>5</v>
      </c>
      <c r="AC5" s="8">
        <v>28.5</v>
      </c>
      <c r="AD5" s="3" t="s">
        <v>39</v>
      </c>
      <c r="AE5" s="7"/>
      <c r="AF5" s="3">
        <v>40</v>
      </c>
      <c r="AG5" s="9">
        <v>15</v>
      </c>
      <c r="AH5" s="10" t="s">
        <v>64</v>
      </c>
      <c r="AI5" s="10" t="s">
        <v>65</v>
      </c>
      <c r="AJ5" s="11">
        <v>36.9</v>
      </c>
    </row>
    <row r="6" spans="1:36" x14ac:dyDescent="0.25">
      <c r="A6" s="60">
        <v>2</v>
      </c>
      <c r="B6" s="89" t="s">
        <v>43</v>
      </c>
      <c r="C6" s="89" t="s">
        <v>44</v>
      </c>
      <c r="D6" s="92" t="s">
        <v>68</v>
      </c>
      <c r="E6" s="60" t="s">
        <v>69</v>
      </c>
      <c r="F6" s="60" t="s">
        <v>70</v>
      </c>
      <c r="G6" s="92" t="s">
        <v>1353</v>
      </c>
      <c r="H6" s="92" t="s">
        <v>71</v>
      </c>
      <c r="I6" s="133">
        <v>40179</v>
      </c>
      <c r="J6" s="92" t="s">
        <v>50</v>
      </c>
      <c r="K6" s="92" t="s">
        <v>72</v>
      </c>
      <c r="L6" s="92" t="s">
        <v>73</v>
      </c>
      <c r="M6" s="60" t="s">
        <v>53</v>
      </c>
      <c r="N6" s="60">
        <v>4.3357900000000003</v>
      </c>
      <c r="O6" s="99">
        <v>39</v>
      </c>
      <c r="P6" s="60">
        <v>1</v>
      </c>
      <c r="Q6" s="60">
        <v>1</v>
      </c>
      <c r="R6" s="60">
        <v>4060</v>
      </c>
      <c r="S6" s="60">
        <v>4291</v>
      </c>
      <c r="T6" s="60">
        <v>74</v>
      </c>
      <c r="U6" s="60" t="s">
        <v>74</v>
      </c>
      <c r="V6" s="60">
        <v>1</v>
      </c>
      <c r="W6" s="60">
        <v>1</v>
      </c>
      <c r="X6" s="117">
        <v>4335793</v>
      </c>
      <c r="Y6" s="60">
        <v>1</v>
      </c>
      <c r="Z6" s="89" t="s">
        <v>75</v>
      </c>
      <c r="AA6" s="3">
        <v>1</v>
      </c>
      <c r="AB6" s="3">
        <v>1</v>
      </c>
      <c r="AC6" s="8">
        <v>28.2</v>
      </c>
      <c r="AD6" s="3" t="s">
        <v>39</v>
      </c>
      <c r="AE6" s="3"/>
      <c r="AF6" s="3">
        <v>40</v>
      </c>
      <c r="AG6" s="9">
        <v>52</v>
      </c>
      <c r="AH6" s="10" t="s">
        <v>76</v>
      </c>
      <c r="AI6" s="12" t="s">
        <v>77</v>
      </c>
      <c r="AJ6" s="13">
        <v>39.36</v>
      </c>
    </row>
    <row r="7" spans="1:36" x14ac:dyDescent="0.25">
      <c r="A7" s="61"/>
      <c r="B7" s="90"/>
      <c r="C7" s="90"/>
      <c r="D7" s="93"/>
      <c r="E7" s="61"/>
      <c r="F7" s="61"/>
      <c r="G7" s="93"/>
      <c r="H7" s="93"/>
      <c r="I7" s="134"/>
      <c r="J7" s="93"/>
      <c r="K7" s="93"/>
      <c r="L7" s="93"/>
      <c r="M7" s="61"/>
      <c r="N7" s="61"/>
      <c r="O7" s="104"/>
      <c r="P7" s="61"/>
      <c r="Q7" s="61"/>
      <c r="R7" s="61"/>
      <c r="S7" s="61"/>
      <c r="T7" s="61"/>
      <c r="U7" s="61"/>
      <c r="V7" s="61"/>
      <c r="W7" s="61"/>
      <c r="X7" s="118"/>
      <c r="Y7" s="61"/>
      <c r="Z7" s="90"/>
      <c r="AA7" s="3">
        <v>1</v>
      </c>
      <c r="AB7" s="3">
        <v>2</v>
      </c>
      <c r="AC7" s="8">
        <v>16</v>
      </c>
      <c r="AD7" s="3" t="s">
        <v>39</v>
      </c>
      <c r="AE7" s="3"/>
      <c r="AF7" s="3">
        <v>60</v>
      </c>
      <c r="AG7" s="9">
        <v>18</v>
      </c>
      <c r="AH7" s="10" t="s">
        <v>78</v>
      </c>
      <c r="AI7" s="12" t="s">
        <v>79</v>
      </c>
      <c r="AJ7" s="13">
        <v>34.700000000000003</v>
      </c>
    </row>
    <row r="8" spans="1:36" x14ac:dyDescent="0.25">
      <c r="A8" s="61"/>
      <c r="B8" s="90"/>
      <c r="C8" s="90"/>
      <c r="D8" s="93"/>
      <c r="E8" s="61"/>
      <c r="F8" s="61"/>
      <c r="G8" s="93"/>
      <c r="H8" s="93"/>
      <c r="I8" s="134"/>
      <c r="J8" s="93"/>
      <c r="K8" s="93"/>
      <c r="L8" s="93"/>
      <c r="M8" s="61"/>
      <c r="N8" s="61"/>
      <c r="O8" s="104"/>
      <c r="P8" s="61"/>
      <c r="Q8" s="61"/>
      <c r="R8" s="61"/>
      <c r="S8" s="61"/>
      <c r="T8" s="61"/>
      <c r="U8" s="61"/>
      <c r="V8" s="61"/>
      <c r="W8" s="61"/>
      <c r="X8" s="118"/>
      <c r="Y8" s="61"/>
      <c r="Z8" s="90"/>
      <c r="AA8" s="3">
        <v>1</v>
      </c>
      <c r="AB8" s="3">
        <v>3</v>
      </c>
      <c r="AC8" s="8">
        <v>18.600000000000001</v>
      </c>
      <c r="AD8" s="3" t="s">
        <v>39</v>
      </c>
      <c r="AE8" s="3"/>
      <c r="AF8" s="3">
        <v>30</v>
      </c>
      <c r="AG8" s="9">
        <v>30</v>
      </c>
      <c r="AH8" s="10" t="s">
        <v>80</v>
      </c>
      <c r="AI8" s="12" t="s">
        <v>81</v>
      </c>
      <c r="AJ8" s="13">
        <v>36.159999999999997</v>
      </c>
    </row>
    <row r="9" spans="1:36" x14ac:dyDescent="0.25">
      <c r="A9" s="61"/>
      <c r="B9" s="90"/>
      <c r="C9" s="90"/>
      <c r="D9" s="93"/>
      <c r="E9" s="61"/>
      <c r="F9" s="61"/>
      <c r="G9" s="93"/>
      <c r="H9" s="93"/>
      <c r="I9" s="134"/>
      <c r="J9" s="93"/>
      <c r="K9" s="93"/>
      <c r="L9" s="93"/>
      <c r="M9" s="61"/>
      <c r="N9" s="61"/>
      <c r="O9" s="104"/>
      <c r="P9" s="61"/>
      <c r="Q9" s="61"/>
      <c r="R9" s="61"/>
      <c r="S9" s="61"/>
      <c r="T9" s="61"/>
      <c r="U9" s="61"/>
      <c r="V9" s="61"/>
      <c r="W9" s="61"/>
      <c r="X9" s="118"/>
      <c r="Y9" s="61"/>
      <c r="Z9" s="90"/>
      <c r="AA9" s="3">
        <v>1</v>
      </c>
      <c r="AB9" s="3">
        <v>5</v>
      </c>
      <c r="AC9" s="8">
        <v>8.3000000000000007</v>
      </c>
      <c r="AD9" s="3" t="s">
        <v>39</v>
      </c>
      <c r="AE9" s="3"/>
      <c r="AF9" s="3">
        <v>60</v>
      </c>
      <c r="AG9" s="9">
        <v>10</v>
      </c>
      <c r="AH9" s="10" t="s">
        <v>84</v>
      </c>
      <c r="AI9" s="12" t="s">
        <v>85</v>
      </c>
      <c r="AJ9" s="13">
        <v>40.33</v>
      </c>
    </row>
    <row r="10" spans="1:36" x14ac:dyDescent="0.25">
      <c r="A10" s="61"/>
      <c r="B10" s="90"/>
      <c r="C10" s="90"/>
      <c r="D10" s="93"/>
      <c r="E10" s="61"/>
      <c r="F10" s="61"/>
      <c r="G10" s="93"/>
      <c r="H10" s="93"/>
      <c r="I10" s="134"/>
      <c r="J10" s="93"/>
      <c r="K10" s="93"/>
      <c r="L10" s="93"/>
      <c r="M10" s="61"/>
      <c r="N10" s="61"/>
      <c r="O10" s="104"/>
      <c r="P10" s="61"/>
      <c r="Q10" s="61"/>
      <c r="R10" s="61"/>
      <c r="S10" s="61"/>
      <c r="T10" s="61"/>
      <c r="U10" s="61"/>
      <c r="V10" s="61"/>
      <c r="W10" s="61"/>
      <c r="X10" s="118"/>
      <c r="Y10" s="61"/>
      <c r="Z10" s="90"/>
      <c r="AA10" s="3">
        <v>1</v>
      </c>
      <c r="AB10" s="3">
        <v>10</v>
      </c>
      <c r="AC10" s="8">
        <v>22.9</v>
      </c>
      <c r="AD10" s="3" t="s">
        <v>39</v>
      </c>
      <c r="AE10" s="3"/>
      <c r="AF10" s="3">
        <v>50</v>
      </c>
      <c r="AG10" s="9">
        <v>33</v>
      </c>
      <c r="AH10" s="10" t="s">
        <v>94</v>
      </c>
      <c r="AI10" s="12" t="s">
        <v>95</v>
      </c>
      <c r="AJ10" s="13">
        <v>41.79</v>
      </c>
    </row>
    <row r="11" spans="1:36" x14ac:dyDescent="0.25">
      <c r="A11" s="61"/>
      <c r="B11" s="90"/>
      <c r="C11" s="90"/>
      <c r="D11" s="93"/>
      <c r="E11" s="61"/>
      <c r="F11" s="61"/>
      <c r="G11" s="93"/>
      <c r="H11" s="93"/>
      <c r="I11" s="134"/>
      <c r="J11" s="93"/>
      <c r="K11" s="93"/>
      <c r="L11" s="93"/>
      <c r="M11" s="61"/>
      <c r="N11" s="61"/>
      <c r="O11" s="104"/>
      <c r="P11" s="61"/>
      <c r="Q11" s="61"/>
      <c r="R11" s="61"/>
      <c r="S11" s="61"/>
      <c r="T11" s="61"/>
      <c r="U11" s="61"/>
      <c r="V11" s="61"/>
      <c r="W11" s="61"/>
      <c r="X11" s="118"/>
      <c r="Y11" s="61"/>
      <c r="Z11" s="90"/>
      <c r="AA11" s="3">
        <v>1</v>
      </c>
      <c r="AB11" s="3">
        <v>12</v>
      </c>
      <c r="AC11" s="8">
        <v>11.9</v>
      </c>
      <c r="AD11" s="3" t="s">
        <v>39</v>
      </c>
      <c r="AE11" s="3"/>
      <c r="AF11" s="3">
        <v>50</v>
      </c>
      <c r="AG11" s="9">
        <v>13</v>
      </c>
      <c r="AH11" s="10" t="s">
        <v>98</v>
      </c>
      <c r="AI11" s="12" t="s">
        <v>99</v>
      </c>
      <c r="AJ11" s="13">
        <v>38.29</v>
      </c>
    </row>
    <row r="12" spans="1:36" x14ac:dyDescent="0.25">
      <c r="A12" s="62"/>
      <c r="B12" s="91"/>
      <c r="C12" s="91"/>
      <c r="D12" s="94"/>
      <c r="E12" s="62"/>
      <c r="F12" s="62"/>
      <c r="G12" s="94"/>
      <c r="H12" s="94"/>
      <c r="I12" s="135"/>
      <c r="J12" s="94"/>
      <c r="K12" s="94"/>
      <c r="L12" s="94"/>
      <c r="M12" s="62"/>
      <c r="N12" s="62"/>
      <c r="O12" s="100"/>
      <c r="P12" s="62"/>
      <c r="Q12" s="62"/>
      <c r="R12" s="62"/>
      <c r="S12" s="62"/>
      <c r="T12" s="62"/>
      <c r="U12" s="62"/>
      <c r="V12" s="62"/>
      <c r="W12" s="62"/>
      <c r="X12" s="119"/>
      <c r="Y12" s="62"/>
      <c r="Z12" s="91"/>
      <c r="AA12" s="3">
        <v>1</v>
      </c>
      <c r="AB12" s="3">
        <v>15</v>
      </c>
      <c r="AC12" s="8">
        <v>17.600000000000001</v>
      </c>
      <c r="AD12" s="3" t="s">
        <v>39</v>
      </c>
      <c r="AE12" s="3"/>
      <c r="AF12" s="3">
        <v>30</v>
      </c>
      <c r="AG12" s="9">
        <v>19</v>
      </c>
      <c r="AH12" s="10" t="s">
        <v>104</v>
      </c>
      <c r="AI12" s="12" t="s">
        <v>105</v>
      </c>
      <c r="AJ12" s="13">
        <v>40.83</v>
      </c>
    </row>
    <row r="13" spans="1:36" x14ac:dyDescent="0.25">
      <c r="A13" s="60">
        <v>3</v>
      </c>
      <c r="B13" s="89" t="s">
        <v>43</v>
      </c>
      <c r="C13" s="89" t="s">
        <v>44</v>
      </c>
      <c r="D13" s="92" t="s">
        <v>106</v>
      </c>
      <c r="E13" s="60" t="s">
        <v>107</v>
      </c>
      <c r="F13" s="60" t="s">
        <v>108</v>
      </c>
      <c r="G13" s="92" t="s">
        <v>109</v>
      </c>
      <c r="H13" s="92" t="s">
        <v>110</v>
      </c>
      <c r="I13" s="92">
        <v>2019</v>
      </c>
      <c r="J13" s="92" t="s">
        <v>50</v>
      </c>
      <c r="K13" s="92" t="s">
        <v>111</v>
      </c>
      <c r="L13" s="92" t="s">
        <v>112</v>
      </c>
      <c r="M13" s="60" t="s">
        <v>53</v>
      </c>
      <c r="N13" s="60">
        <v>4.4337200000000001</v>
      </c>
      <c r="O13" s="99">
        <v>39.106900000000003</v>
      </c>
      <c r="P13" s="60">
        <v>3</v>
      </c>
      <c r="Q13" s="60">
        <v>3</v>
      </c>
      <c r="R13" s="60">
        <v>4130</v>
      </c>
      <c r="S13" s="60">
        <v>4311</v>
      </c>
      <c r="T13" s="60">
        <v>73</v>
      </c>
      <c r="U13" s="60" t="s">
        <v>113</v>
      </c>
      <c r="V13" s="60">
        <v>3</v>
      </c>
      <c r="W13" s="60">
        <v>3</v>
      </c>
      <c r="X13" s="117">
        <v>4210906</v>
      </c>
      <c r="Y13" s="60">
        <v>1</v>
      </c>
      <c r="Z13" s="89" t="s">
        <v>114</v>
      </c>
      <c r="AA13" s="3">
        <v>1</v>
      </c>
      <c r="AB13" s="3">
        <v>3</v>
      </c>
      <c r="AC13" s="14">
        <v>14.9</v>
      </c>
      <c r="AD13" s="3" t="s">
        <v>39</v>
      </c>
      <c r="AE13" s="3"/>
      <c r="AF13" s="15">
        <v>20</v>
      </c>
      <c r="AG13" s="16">
        <v>15</v>
      </c>
      <c r="AH13" s="10" t="s">
        <v>119</v>
      </c>
      <c r="AI13" s="12" t="s">
        <v>120</v>
      </c>
      <c r="AJ13" s="13">
        <v>39.11</v>
      </c>
    </row>
    <row r="14" spans="1:36" x14ac:dyDescent="0.25">
      <c r="A14" s="61"/>
      <c r="B14" s="90"/>
      <c r="C14" s="90"/>
      <c r="D14" s="93"/>
      <c r="E14" s="61"/>
      <c r="F14" s="61"/>
      <c r="G14" s="93"/>
      <c r="H14" s="93"/>
      <c r="I14" s="93"/>
      <c r="J14" s="93"/>
      <c r="K14" s="93"/>
      <c r="L14" s="93"/>
      <c r="M14" s="61"/>
      <c r="N14" s="61"/>
      <c r="O14" s="104"/>
      <c r="P14" s="61"/>
      <c r="Q14" s="61"/>
      <c r="R14" s="61"/>
      <c r="S14" s="61"/>
      <c r="T14" s="61"/>
      <c r="U14" s="61"/>
      <c r="V14" s="61"/>
      <c r="W14" s="61"/>
      <c r="X14" s="118"/>
      <c r="Y14" s="61"/>
      <c r="Z14" s="90"/>
      <c r="AA14" s="3">
        <v>1</v>
      </c>
      <c r="AB14" s="3">
        <v>6</v>
      </c>
      <c r="AC14" s="14">
        <v>25.5</v>
      </c>
      <c r="AD14" s="3" t="s">
        <v>39</v>
      </c>
      <c r="AE14" s="3"/>
      <c r="AF14" s="15">
        <v>20</v>
      </c>
      <c r="AG14" s="16">
        <v>21</v>
      </c>
      <c r="AH14" s="10" t="s">
        <v>125</v>
      </c>
      <c r="AI14" s="12" t="s">
        <v>126</v>
      </c>
      <c r="AJ14" s="13">
        <v>38.85</v>
      </c>
    </row>
    <row r="15" spans="1:36" x14ac:dyDescent="0.25">
      <c r="A15" s="61"/>
      <c r="B15" s="90"/>
      <c r="C15" s="90"/>
      <c r="D15" s="93"/>
      <c r="E15" s="61"/>
      <c r="F15" s="61"/>
      <c r="G15" s="93"/>
      <c r="H15" s="93"/>
      <c r="I15" s="93"/>
      <c r="J15" s="93"/>
      <c r="K15" s="93"/>
      <c r="L15" s="93"/>
      <c r="M15" s="61"/>
      <c r="N15" s="61"/>
      <c r="O15" s="104"/>
      <c r="P15" s="61"/>
      <c r="Q15" s="61"/>
      <c r="R15" s="61"/>
      <c r="S15" s="61"/>
      <c r="T15" s="61"/>
      <c r="U15" s="61"/>
      <c r="V15" s="61"/>
      <c r="W15" s="61"/>
      <c r="X15" s="118"/>
      <c r="Y15" s="61"/>
      <c r="Z15" s="90"/>
      <c r="AA15" s="3">
        <v>1</v>
      </c>
      <c r="AB15" s="3">
        <v>9</v>
      </c>
      <c r="AC15" s="14">
        <v>44</v>
      </c>
      <c r="AD15" s="3" t="s">
        <v>39</v>
      </c>
      <c r="AE15" s="3"/>
      <c r="AF15" s="15">
        <v>60</v>
      </c>
      <c r="AG15" s="16">
        <v>67</v>
      </c>
      <c r="AH15" s="10" t="s">
        <v>131</v>
      </c>
      <c r="AI15" s="12" t="s">
        <v>132</v>
      </c>
      <c r="AJ15" s="13">
        <v>40.25</v>
      </c>
    </row>
    <row r="16" spans="1:36" x14ac:dyDescent="0.25">
      <c r="A16" s="62"/>
      <c r="B16" s="91"/>
      <c r="C16" s="91"/>
      <c r="D16" s="94"/>
      <c r="E16" s="62"/>
      <c r="F16" s="62"/>
      <c r="G16" s="94"/>
      <c r="H16" s="94"/>
      <c r="I16" s="94"/>
      <c r="J16" s="94"/>
      <c r="K16" s="94"/>
      <c r="L16" s="94"/>
      <c r="M16" s="62"/>
      <c r="N16" s="62"/>
      <c r="O16" s="100"/>
      <c r="P16" s="62"/>
      <c r="Q16" s="62"/>
      <c r="R16" s="62"/>
      <c r="S16" s="62"/>
      <c r="T16" s="62"/>
      <c r="U16" s="62"/>
      <c r="V16" s="62"/>
      <c r="W16" s="62"/>
      <c r="X16" s="119"/>
      <c r="Y16" s="62"/>
      <c r="Z16" s="91"/>
      <c r="AA16" s="3">
        <v>2</v>
      </c>
      <c r="AB16" s="3">
        <v>2</v>
      </c>
      <c r="AC16" s="14">
        <v>23.5</v>
      </c>
      <c r="AD16" s="3" t="s">
        <v>39</v>
      </c>
      <c r="AE16" s="3"/>
      <c r="AF16" s="15">
        <v>50</v>
      </c>
      <c r="AG16" s="16">
        <v>13</v>
      </c>
      <c r="AH16" s="10" t="s">
        <v>135</v>
      </c>
      <c r="AI16" s="12" t="s">
        <v>136</v>
      </c>
      <c r="AJ16" s="13">
        <v>34.729999999999997</v>
      </c>
    </row>
    <row r="17" spans="1:36" x14ac:dyDescent="0.25">
      <c r="A17" s="60">
        <v>4</v>
      </c>
      <c r="B17" s="89" t="s">
        <v>43</v>
      </c>
      <c r="C17" s="89" t="s">
        <v>44</v>
      </c>
      <c r="D17" s="92" t="s">
        <v>137</v>
      </c>
      <c r="E17" s="60" t="s">
        <v>138</v>
      </c>
      <c r="F17" s="60" t="s">
        <v>139</v>
      </c>
      <c r="G17" s="92" t="s">
        <v>140</v>
      </c>
      <c r="H17" s="92" t="s">
        <v>141</v>
      </c>
      <c r="I17" s="92">
        <v>2008</v>
      </c>
      <c r="J17" s="92" t="s">
        <v>50</v>
      </c>
      <c r="K17" s="92" t="s">
        <v>142</v>
      </c>
      <c r="L17" s="92" t="s">
        <v>143</v>
      </c>
      <c r="M17" s="60" t="s">
        <v>53</v>
      </c>
      <c r="N17" s="60">
        <v>4.25082</v>
      </c>
      <c r="O17" s="99">
        <v>39.071800000000003</v>
      </c>
      <c r="P17" s="60">
        <v>4</v>
      </c>
      <c r="Q17" s="60">
        <v>4</v>
      </c>
      <c r="R17" s="60">
        <v>3952</v>
      </c>
      <c r="S17" s="60">
        <v>4144</v>
      </c>
      <c r="T17" s="60">
        <v>74</v>
      </c>
      <c r="U17" s="60" t="s">
        <v>144</v>
      </c>
      <c r="V17" s="60">
        <v>4</v>
      </c>
      <c r="W17" s="60">
        <v>4</v>
      </c>
      <c r="X17" s="117">
        <v>4193847</v>
      </c>
      <c r="Y17" s="60">
        <v>1</v>
      </c>
      <c r="Z17" s="89" t="s">
        <v>145</v>
      </c>
      <c r="AA17" s="3">
        <v>1</v>
      </c>
      <c r="AB17" s="3">
        <v>4</v>
      </c>
      <c r="AC17" s="14">
        <v>21.1</v>
      </c>
      <c r="AD17" s="3" t="s">
        <v>39</v>
      </c>
      <c r="AE17" s="3"/>
      <c r="AF17" s="15">
        <v>30</v>
      </c>
      <c r="AG17" s="16">
        <v>30</v>
      </c>
      <c r="AH17" s="10" t="s">
        <v>151</v>
      </c>
      <c r="AI17" s="12" t="s">
        <v>152</v>
      </c>
      <c r="AJ17" s="13">
        <v>36.49</v>
      </c>
    </row>
    <row r="18" spans="1:36" x14ac:dyDescent="0.25">
      <c r="A18" s="61"/>
      <c r="B18" s="90"/>
      <c r="C18" s="90"/>
      <c r="D18" s="93"/>
      <c r="E18" s="61"/>
      <c r="F18" s="61"/>
      <c r="G18" s="93"/>
      <c r="H18" s="93"/>
      <c r="I18" s="93"/>
      <c r="J18" s="93"/>
      <c r="K18" s="93"/>
      <c r="L18" s="93"/>
      <c r="M18" s="61"/>
      <c r="N18" s="61"/>
      <c r="O18" s="104"/>
      <c r="P18" s="61"/>
      <c r="Q18" s="61"/>
      <c r="R18" s="61"/>
      <c r="S18" s="61"/>
      <c r="T18" s="61"/>
      <c r="U18" s="61"/>
      <c r="V18" s="61"/>
      <c r="W18" s="61"/>
      <c r="X18" s="118"/>
      <c r="Y18" s="61"/>
      <c r="Z18" s="90"/>
      <c r="AA18" s="3">
        <v>1</v>
      </c>
      <c r="AB18" s="3">
        <v>5</v>
      </c>
      <c r="AC18" s="14">
        <v>37</v>
      </c>
      <c r="AD18" s="3" t="s">
        <v>39</v>
      </c>
      <c r="AE18" s="3"/>
      <c r="AF18" s="15">
        <v>60</v>
      </c>
      <c r="AG18" s="16">
        <v>36</v>
      </c>
      <c r="AH18" s="10" t="s">
        <v>153</v>
      </c>
      <c r="AI18" s="12" t="s">
        <v>154</v>
      </c>
      <c r="AJ18" s="13">
        <v>35.909999999999997</v>
      </c>
    </row>
    <row r="19" spans="1:36" x14ac:dyDescent="0.25">
      <c r="A19" s="62"/>
      <c r="B19" s="91"/>
      <c r="C19" s="91"/>
      <c r="D19" s="94"/>
      <c r="E19" s="62"/>
      <c r="F19" s="62"/>
      <c r="G19" s="94"/>
      <c r="H19" s="94"/>
      <c r="I19" s="94"/>
      <c r="J19" s="94"/>
      <c r="K19" s="94"/>
      <c r="L19" s="94"/>
      <c r="M19" s="62"/>
      <c r="N19" s="62"/>
      <c r="O19" s="100"/>
      <c r="P19" s="62"/>
      <c r="Q19" s="62"/>
      <c r="R19" s="62"/>
      <c r="S19" s="62"/>
      <c r="T19" s="62"/>
      <c r="U19" s="62"/>
      <c r="V19" s="62"/>
      <c r="W19" s="62"/>
      <c r="X19" s="119"/>
      <c r="Y19" s="62"/>
      <c r="Z19" s="91"/>
      <c r="AA19" s="3">
        <v>1</v>
      </c>
      <c r="AB19" s="3">
        <v>6</v>
      </c>
      <c r="AC19" s="14">
        <v>12.6</v>
      </c>
      <c r="AD19" s="3" t="s">
        <v>39</v>
      </c>
      <c r="AE19" s="3"/>
      <c r="AF19" s="15">
        <v>50</v>
      </c>
      <c r="AG19" s="16">
        <v>19</v>
      </c>
      <c r="AH19" s="10" t="s">
        <v>155</v>
      </c>
      <c r="AI19" s="12" t="s">
        <v>156</v>
      </c>
      <c r="AJ19" s="13">
        <v>34.840000000000003</v>
      </c>
    </row>
    <row r="20" spans="1:36" x14ac:dyDescent="0.25">
      <c r="A20" s="60">
        <v>5</v>
      </c>
      <c r="B20" s="89" t="s">
        <v>43</v>
      </c>
      <c r="C20" s="89" t="s">
        <v>44</v>
      </c>
      <c r="D20" s="92">
        <v>7804</v>
      </c>
      <c r="E20" s="60" t="s">
        <v>160</v>
      </c>
      <c r="F20" s="60" t="s">
        <v>161</v>
      </c>
      <c r="G20" s="92" t="s">
        <v>162</v>
      </c>
      <c r="H20" s="92" t="s">
        <v>163</v>
      </c>
      <c r="I20" s="133">
        <v>38903</v>
      </c>
      <c r="J20" s="92" t="s">
        <v>50</v>
      </c>
      <c r="K20" s="92" t="s">
        <v>164</v>
      </c>
      <c r="L20" s="92" t="s">
        <v>165</v>
      </c>
      <c r="M20" s="60" t="s">
        <v>53</v>
      </c>
      <c r="N20" s="60">
        <v>4.3420199999999998</v>
      </c>
      <c r="O20" s="99">
        <v>38.953499999999998</v>
      </c>
      <c r="P20" s="60">
        <v>3</v>
      </c>
      <c r="Q20" s="60">
        <v>3</v>
      </c>
      <c r="R20" s="60">
        <v>3871</v>
      </c>
      <c r="S20" s="60">
        <v>4176</v>
      </c>
      <c r="T20" s="60">
        <v>74</v>
      </c>
      <c r="U20" s="60" t="s">
        <v>166</v>
      </c>
      <c r="V20" s="60">
        <v>3</v>
      </c>
      <c r="W20" s="60">
        <v>3</v>
      </c>
      <c r="X20" s="117">
        <v>4159217</v>
      </c>
      <c r="Y20" s="60">
        <v>1</v>
      </c>
      <c r="Z20" s="89" t="s">
        <v>167</v>
      </c>
      <c r="AA20" s="3">
        <v>1</v>
      </c>
      <c r="AB20" s="3">
        <v>1</v>
      </c>
      <c r="AC20" s="14">
        <v>22.4</v>
      </c>
      <c r="AD20" s="3" t="s">
        <v>39</v>
      </c>
      <c r="AE20" s="3"/>
      <c r="AF20" s="3">
        <v>50</v>
      </c>
      <c r="AG20" s="16">
        <v>35</v>
      </c>
      <c r="AH20" s="10" t="s">
        <v>168</v>
      </c>
      <c r="AI20" s="12" t="s">
        <v>169</v>
      </c>
      <c r="AJ20" s="13">
        <v>40.630000000000003</v>
      </c>
    </row>
    <row r="21" spans="1:36" x14ac:dyDescent="0.25">
      <c r="A21" s="61"/>
      <c r="B21" s="90"/>
      <c r="C21" s="90"/>
      <c r="D21" s="93"/>
      <c r="E21" s="61"/>
      <c r="F21" s="61"/>
      <c r="G21" s="93"/>
      <c r="H21" s="93"/>
      <c r="I21" s="134"/>
      <c r="J21" s="93"/>
      <c r="K21" s="93"/>
      <c r="L21" s="93"/>
      <c r="M21" s="61"/>
      <c r="N21" s="61"/>
      <c r="O21" s="104"/>
      <c r="P21" s="61"/>
      <c r="Q21" s="61"/>
      <c r="R21" s="61"/>
      <c r="S21" s="61"/>
      <c r="T21" s="61"/>
      <c r="U21" s="61"/>
      <c r="V21" s="61"/>
      <c r="W21" s="61"/>
      <c r="X21" s="118"/>
      <c r="Y21" s="61"/>
      <c r="Z21" s="91"/>
      <c r="AA21" s="3">
        <v>1</v>
      </c>
      <c r="AB21" s="3">
        <v>5</v>
      </c>
      <c r="AC21" s="14">
        <v>9.8000000000000007</v>
      </c>
      <c r="AD21" s="3" t="s">
        <v>39</v>
      </c>
      <c r="AE21" s="3"/>
      <c r="AF21" s="15">
        <v>40</v>
      </c>
      <c r="AG21" s="16">
        <v>14</v>
      </c>
      <c r="AH21" s="10" t="s">
        <v>175</v>
      </c>
      <c r="AI21" s="12" t="s">
        <v>176</v>
      </c>
      <c r="AJ21" s="13">
        <v>36.24</v>
      </c>
    </row>
    <row r="22" spans="1:36" x14ac:dyDescent="0.25">
      <c r="A22" s="62"/>
      <c r="B22" s="91"/>
      <c r="C22" s="91"/>
      <c r="D22" s="94"/>
      <c r="E22" s="62"/>
      <c r="F22" s="62"/>
      <c r="G22" s="94"/>
      <c r="H22" s="94"/>
      <c r="I22" s="135"/>
      <c r="J22" s="94"/>
      <c r="K22" s="94"/>
      <c r="L22" s="94"/>
      <c r="M22" s="62"/>
      <c r="N22" s="62"/>
      <c r="O22" s="100"/>
      <c r="P22" s="62"/>
      <c r="Q22" s="62"/>
      <c r="R22" s="62"/>
      <c r="S22" s="62"/>
      <c r="T22" s="62"/>
      <c r="U22" s="62"/>
      <c r="V22" s="62"/>
      <c r="W22" s="62"/>
      <c r="X22" s="119"/>
      <c r="Y22" s="62"/>
      <c r="Z22" s="7" t="s">
        <v>181</v>
      </c>
      <c r="AA22" s="3">
        <v>3</v>
      </c>
      <c r="AB22" s="3">
        <v>1</v>
      </c>
      <c r="AC22" s="14">
        <v>17.3</v>
      </c>
      <c r="AD22" s="15" t="s">
        <v>39</v>
      </c>
      <c r="AE22" s="3"/>
      <c r="AF22" s="15">
        <v>40</v>
      </c>
      <c r="AG22" s="16">
        <v>11</v>
      </c>
      <c r="AH22" s="10" t="s">
        <v>182</v>
      </c>
      <c r="AI22" s="10" t="s">
        <v>183</v>
      </c>
      <c r="AJ22" s="13">
        <v>40.799999999999997</v>
      </c>
    </row>
    <row r="23" spans="1:36" x14ac:dyDescent="0.25">
      <c r="A23" s="3">
        <v>6</v>
      </c>
      <c r="B23" s="7" t="s">
        <v>43</v>
      </c>
      <c r="C23" s="7" t="s">
        <v>44</v>
      </c>
      <c r="D23" s="10" t="s">
        <v>184</v>
      </c>
      <c r="E23" s="3" t="s">
        <v>185</v>
      </c>
      <c r="F23" s="3" t="s">
        <v>186</v>
      </c>
      <c r="G23" s="10" t="s">
        <v>187</v>
      </c>
      <c r="H23" s="10" t="s">
        <v>188</v>
      </c>
      <c r="I23" s="10">
        <v>2018</v>
      </c>
      <c r="J23" s="10" t="s">
        <v>50</v>
      </c>
      <c r="K23" s="10" t="s">
        <v>189</v>
      </c>
      <c r="L23" s="10" t="s">
        <v>112</v>
      </c>
      <c r="M23" s="3" t="s">
        <v>53</v>
      </c>
      <c r="N23" s="3">
        <v>4.3665900000000004</v>
      </c>
      <c r="O23" s="17">
        <v>39.012300000000003</v>
      </c>
      <c r="P23" s="3">
        <v>4</v>
      </c>
      <c r="Q23" s="3">
        <v>4</v>
      </c>
      <c r="R23" s="3">
        <v>3968</v>
      </c>
      <c r="S23" s="3">
        <v>4218</v>
      </c>
      <c r="T23" s="3">
        <v>73</v>
      </c>
      <c r="U23" s="3" t="s">
        <v>190</v>
      </c>
      <c r="V23" s="3">
        <v>4</v>
      </c>
      <c r="W23" s="3">
        <v>4</v>
      </c>
      <c r="X23" s="18">
        <v>4143962</v>
      </c>
      <c r="Y23" s="3">
        <v>1</v>
      </c>
      <c r="Z23" s="7" t="s">
        <v>191</v>
      </c>
      <c r="AA23" s="3">
        <v>1</v>
      </c>
      <c r="AB23" s="3">
        <v>4</v>
      </c>
      <c r="AC23" s="14">
        <v>23.6</v>
      </c>
      <c r="AD23" s="15" t="s">
        <v>39</v>
      </c>
      <c r="AE23" s="3"/>
      <c r="AF23" s="15">
        <v>20</v>
      </c>
      <c r="AG23" s="16">
        <v>21</v>
      </c>
      <c r="AH23" s="10" t="s">
        <v>195</v>
      </c>
      <c r="AI23" s="12" t="s">
        <v>126</v>
      </c>
      <c r="AJ23" s="13">
        <v>36.57</v>
      </c>
    </row>
    <row r="24" spans="1:36" x14ac:dyDescent="0.25">
      <c r="A24" s="3">
        <v>7</v>
      </c>
      <c r="B24" s="7" t="s">
        <v>43</v>
      </c>
      <c r="C24" s="7" t="s">
        <v>44</v>
      </c>
      <c r="D24" s="10" t="s">
        <v>202</v>
      </c>
      <c r="E24" s="3" t="s">
        <v>203</v>
      </c>
      <c r="F24" s="3" t="s">
        <v>204</v>
      </c>
      <c r="G24" s="10" t="s">
        <v>205</v>
      </c>
      <c r="H24" s="10" t="s">
        <v>110</v>
      </c>
      <c r="I24" s="10">
        <v>2019</v>
      </c>
      <c r="J24" s="10" t="s">
        <v>50</v>
      </c>
      <c r="K24" s="10" t="s">
        <v>206</v>
      </c>
      <c r="L24" s="10" t="s">
        <v>112</v>
      </c>
      <c r="M24" s="3" t="s">
        <v>53</v>
      </c>
      <c r="N24" s="3">
        <v>4.2778700000000001</v>
      </c>
      <c r="O24" s="17">
        <v>39.171999999999997</v>
      </c>
      <c r="P24" s="3">
        <v>7</v>
      </c>
      <c r="Q24" s="3">
        <v>7</v>
      </c>
      <c r="R24" s="3">
        <v>3968</v>
      </c>
      <c r="S24" s="3">
        <v>4153</v>
      </c>
      <c r="T24" s="3">
        <v>74</v>
      </c>
      <c r="U24" s="3" t="s">
        <v>113</v>
      </c>
      <c r="V24" s="3">
        <v>7</v>
      </c>
      <c r="W24" s="3">
        <v>7</v>
      </c>
      <c r="X24" s="19">
        <v>4137731</v>
      </c>
      <c r="Y24" s="3">
        <v>1</v>
      </c>
      <c r="Z24" s="7" t="s">
        <v>207</v>
      </c>
      <c r="AA24" s="3">
        <v>1</v>
      </c>
      <c r="AB24" s="3">
        <v>4</v>
      </c>
      <c r="AC24" s="14">
        <v>11.3</v>
      </c>
      <c r="AD24" s="15" t="s">
        <v>39</v>
      </c>
      <c r="AE24" s="3"/>
      <c r="AF24" s="15">
        <v>30</v>
      </c>
      <c r="AG24" s="16">
        <v>7</v>
      </c>
      <c r="AH24" s="10" t="s">
        <v>214</v>
      </c>
      <c r="AI24" s="12" t="s">
        <v>79</v>
      </c>
      <c r="AJ24" s="13">
        <v>37.14</v>
      </c>
    </row>
    <row r="25" spans="1:36" x14ac:dyDescent="0.25">
      <c r="A25" s="60">
        <v>8</v>
      </c>
      <c r="B25" s="89" t="s">
        <v>43</v>
      </c>
      <c r="C25" s="89" t="s">
        <v>44</v>
      </c>
      <c r="D25" s="92">
        <v>9201</v>
      </c>
      <c r="E25" s="60" t="s">
        <v>219</v>
      </c>
      <c r="F25" s="60" t="s">
        <v>220</v>
      </c>
      <c r="G25" s="92" t="s">
        <v>109</v>
      </c>
      <c r="H25" s="92" t="s">
        <v>221</v>
      </c>
      <c r="I25" s="136">
        <v>41487</v>
      </c>
      <c r="J25" s="92" t="s">
        <v>50</v>
      </c>
      <c r="K25" s="92" t="s">
        <v>222</v>
      </c>
      <c r="L25" s="92" t="s">
        <v>223</v>
      </c>
      <c r="M25" s="60" t="s">
        <v>53</v>
      </c>
      <c r="N25" s="60">
        <v>4.1281499999999998</v>
      </c>
      <c r="O25" s="99">
        <v>39.090400000000002</v>
      </c>
      <c r="P25" s="60">
        <v>2</v>
      </c>
      <c r="Q25" s="60">
        <v>2</v>
      </c>
      <c r="R25" s="60">
        <v>3919</v>
      </c>
      <c r="S25" s="60">
        <v>4098</v>
      </c>
      <c r="T25" s="60">
        <v>73</v>
      </c>
      <c r="U25" s="60" t="s">
        <v>224</v>
      </c>
      <c r="V25" s="60">
        <v>2</v>
      </c>
      <c r="W25" s="60">
        <v>2</v>
      </c>
      <c r="X25" s="117">
        <v>4119128</v>
      </c>
      <c r="Y25" s="60">
        <v>1</v>
      </c>
      <c r="Z25" s="89" t="s">
        <v>225</v>
      </c>
      <c r="AA25" s="3">
        <v>1</v>
      </c>
      <c r="AB25" s="3">
        <v>1</v>
      </c>
      <c r="AC25" s="14">
        <v>19.899999999999999</v>
      </c>
      <c r="AD25" s="15" t="s">
        <v>39</v>
      </c>
      <c r="AE25" s="3"/>
      <c r="AF25" s="15">
        <v>30</v>
      </c>
      <c r="AG25" s="16">
        <v>31</v>
      </c>
      <c r="AH25" s="10" t="s">
        <v>226</v>
      </c>
      <c r="AI25" s="12" t="s">
        <v>227</v>
      </c>
      <c r="AJ25" s="13">
        <v>36.28</v>
      </c>
    </row>
    <row r="26" spans="1:36" x14ac:dyDescent="0.25">
      <c r="A26" s="62"/>
      <c r="B26" s="91"/>
      <c r="C26" s="91"/>
      <c r="D26" s="94"/>
      <c r="E26" s="62"/>
      <c r="F26" s="62"/>
      <c r="G26" s="94"/>
      <c r="H26" s="94"/>
      <c r="I26" s="138"/>
      <c r="J26" s="94"/>
      <c r="K26" s="94"/>
      <c r="L26" s="94"/>
      <c r="M26" s="62"/>
      <c r="N26" s="62"/>
      <c r="O26" s="100"/>
      <c r="P26" s="62"/>
      <c r="Q26" s="62"/>
      <c r="R26" s="62"/>
      <c r="S26" s="62"/>
      <c r="T26" s="62"/>
      <c r="U26" s="62"/>
      <c r="V26" s="62"/>
      <c r="W26" s="62"/>
      <c r="X26" s="119"/>
      <c r="Y26" s="62"/>
      <c r="Z26" s="91"/>
      <c r="AA26" s="3">
        <v>1</v>
      </c>
      <c r="AB26" s="3">
        <v>9</v>
      </c>
      <c r="AC26" s="14">
        <v>35.4</v>
      </c>
      <c r="AD26" s="15" t="s">
        <v>39</v>
      </c>
      <c r="AE26" s="3"/>
      <c r="AF26" s="15">
        <v>50</v>
      </c>
      <c r="AG26" s="16">
        <v>65</v>
      </c>
      <c r="AH26" s="10" t="s">
        <v>240</v>
      </c>
      <c r="AI26" s="12" t="s">
        <v>241</v>
      </c>
      <c r="AJ26" s="13">
        <v>39.93</v>
      </c>
    </row>
    <row r="27" spans="1:36" x14ac:dyDescent="0.25">
      <c r="A27" s="60">
        <v>9</v>
      </c>
      <c r="B27" s="89" t="s">
        <v>43</v>
      </c>
      <c r="C27" s="89" t="s">
        <v>44</v>
      </c>
      <c r="D27" s="92" t="s">
        <v>242</v>
      </c>
      <c r="E27" s="60" t="s">
        <v>243</v>
      </c>
      <c r="F27" s="60" t="s">
        <v>244</v>
      </c>
      <c r="G27" s="92" t="s">
        <v>245</v>
      </c>
      <c r="H27" s="92" t="s">
        <v>246</v>
      </c>
      <c r="I27" s="133">
        <v>42015</v>
      </c>
      <c r="J27" s="92" t="s">
        <v>50</v>
      </c>
      <c r="K27" s="92" t="s">
        <v>247</v>
      </c>
      <c r="L27" s="92" t="s">
        <v>248</v>
      </c>
      <c r="M27" s="60" t="s">
        <v>53</v>
      </c>
      <c r="N27" s="60">
        <v>4.1110600000000002</v>
      </c>
      <c r="O27" s="99">
        <v>38.982700000000001</v>
      </c>
      <c r="P27" s="60">
        <v>3</v>
      </c>
      <c r="Q27" s="60">
        <v>3</v>
      </c>
      <c r="R27" s="60">
        <v>3824</v>
      </c>
      <c r="S27" s="60">
        <v>3974</v>
      </c>
      <c r="T27" s="60">
        <v>69</v>
      </c>
      <c r="U27" s="60" t="s">
        <v>249</v>
      </c>
      <c r="V27" s="60">
        <v>3</v>
      </c>
      <c r="W27" s="60">
        <v>3</v>
      </c>
      <c r="X27" s="117">
        <v>4089681</v>
      </c>
      <c r="Y27" s="60">
        <v>1</v>
      </c>
      <c r="Z27" s="89" t="s">
        <v>250</v>
      </c>
      <c r="AA27" s="3">
        <v>1</v>
      </c>
      <c r="AB27" s="3">
        <v>1</v>
      </c>
      <c r="AC27" s="14">
        <v>23.3</v>
      </c>
      <c r="AD27" s="15" t="s">
        <v>39</v>
      </c>
      <c r="AE27" s="3"/>
      <c r="AF27" s="15">
        <v>40</v>
      </c>
      <c r="AG27" s="16">
        <v>36</v>
      </c>
      <c r="AH27" s="3" t="s">
        <v>251</v>
      </c>
      <c r="AI27" s="12" t="s">
        <v>252</v>
      </c>
      <c r="AJ27" s="13">
        <v>41.75</v>
      </c>
    </row>
    <row r="28" spans="1:36" x14ac:dyDescent="0.25">
      <c r="A28" s="61"/>
      <c r="B28" s="90"/>
      <c r="C28" s="90"/>
      <c r="D28" s="93"/>
      <c r="E28" s="61"/>
      <c r="F28" s="61"/>
      <c r="G28" s="93"/>
      <c r="H28" s="93"/>
      <c r="I28" s="134"/>
      <c r="J28" s="93"/>
      <c r="K28" s="93"/>
      <c r="L28" s="93"/>
      <c r="M28" s="61"/>
      <c r="N28" s="61"/>
      <c r="O28" s="104"/>
      <c r="P28" s="61"/>
      <c r="Q28" s="61"/>
      <c r="R28" s="61"/>
      <c r="S28" s="61"/>
      <c r="T28" s="61"/>
      <c r="U28" s="61"/>
      <c r="V28" s="61"/>
      <c r="W28" s="61"/>
      <c r="X28" s="118"/>
      <c r="Y28" s="61"/>
      <c r="Z28" s="90"/>
      <c r="AA28" s="3">
        <v>1</v>
      </c>
      <c r="AB28" s="3">
        <v>5</v>
      </c>
      <c r="AC28" s="14">
        <v>5.4</v>
      </c>
      <c r="AD28" s="15" t="s">
        <v>39</v>
      </c>
      <c r="AE28" s="3"/>
      <c r="AF28" s="15">
        <v>40</v>
      </c>
      <c r="AG28" s="16">
        <v>9</v>
      </c>
      <c r="AH28" s="10" t="s">
        <v>257</v>
      </c>
      <c r="AI28" s="12" t="s">
        <v>258</v>
      </c>
      <c r="AJ28" s="13">
        <v>37.25</v>
      </c>
    </row>
    <row r="29" spans="1:36" x14ac:dyDescent="0.25">
      <c r="A29" s="62"/>
      <c r="B29" s="91"/>
      <c r="C29" s="91"/>
      <c r="D29" s="94"/>
      <c r="E29" s="62"/>
      <c r="F29" s="62"/>
      <c r="G29" s="94"/>
      <c r="H29" s="94"/>
      <c r="I29" s="135"/>
      <c r="J29" s="94"/>
      <c r="K29" s="94"/>
      <c r="L29" s="94"/>
      <c r="M29" s="62"/>
      <c r="N29" s="62"/>
      <c r="O29" s="100"/>
      <c r="P29" s="62"/>
      <c r="Q29" s="62"/>
      <c r="R29" s="62"/>
      <c r="S29" s="62"/>
      <c r="T29" s="62"/>
      <c r="U29" s="62"/>
      <c r="V29" s="62"/>
      <c r="W29" s="62"/>
      <c r="X29" s="119"/>
      <c r="Y29" s="62"/>
      <c r="Z29" s="91"/>
      <c r="AA29" s="3">
        <v>1</v>
      </c>
      <c r="AB29" s="3">
        <v>6</v>
      </c>
      <c r="AC29" s="14">
        <v>24.4</v>
      </c>
      <c r="AD29" s="15" t="s">
        <v>39</v>
      </c>
      <c r="AE29" s="3"/>
      <c r="AF29" s="15">
        <v>30</v>
      </c>
      <c r="AG29" s="16">
        <v>26</v>
      </c>
      <c r="AH29" s="10" t="s">
        <v>259</v>
      </c>
      <c r="AI29" s="12" t="s">
        <v>260</v>
      </c>
      <c r="AJ29" s="13">
        <v>35.83</v>
      </c>
    </row>
    <row r="30" spans="1:36" x14ac:dyDescent="0.25">
      <c r="A30" s="3">
        <v>10</v>
      </c>
      <c r="B30" s="7" t="s">
        <v>43</v>
      </c>
      <c r="C30" s="7" t="s">
        <v>44</v>
      </c>
      <c r="D30" s="10" t="s">
        <v>265</v>
      </c>
      <c r="E30" s="3" t="s">
        <v>266</v>
      </c>
      <c r="F30" s="3" t="s">
        <v>267</v>
      </c>
      <c r="G30" s="10" t="s">
        <v>248</v>
      </c>
      <c r="H30" s="10" t="s">
        <v>268</v>
      </c>
      <c r="I30" s="20">
        <v>41788</v>
      </c>
      <c r="J30" s="10" t="s">
        <v>50</v>
      </c>
      <c r="K30" s="10" t="s">
        <v>269</v>
      </c>
      <c r="L30" s="10" t="s">
        <v>270</v>
      </c>
      <c r="M30" s="3" t="s">
        <v>53</v>
      </c>
      <c r="N30" s="3">
        <v>4.1994999999999996</v>
      </c>
      <c r="O30" s="17">
        <v>39.164099999999998</v>
      </c>
      <c r="P30" s="3">
        <v>2</v>
      </c>
      <c r="Q30" s="3">
        <v>2</v>
      </c>
      <c r="R30" s="3">
        <v>3928</v>
      </c>
      <c r="S30" s="3">
        <v>4083</v>
      </c>
      <c r="T30" s="3">
        <v>75</v>
      </c>
      <c r="U30" s="3" t="s">
        <v>271</v>
      </c>
      <c r="V30" s="3">
        <v>2</v>
      </c>
      <c r="W30" s="3">
        <v>2</v>
      </c>
      <c r="X30" s="19">
        <v>4087343</v>
      </c>
      <c r="Y30" s="3">
        <v>1</v>
      </c>
      <c r="Z30" s="7" t="s">
        <v>272</v>
      </c>
      <c r="AA30" s="3">
        <v>1</v>
      </c>
      <c r="AB30" s="3">
        <v>7</v>
      </c>
      <c r="AC30" s="14">
        <v>27.3</v>
      </c>
      <c r="AD30" s="15" t="s">
        <v>39</v>
      </c>
      <c r="AE30" s="3"/>
      <c r="AF30" s="15">
        <v>20</v>
      </c>
      <c r="AG30" s="16">
        <v>30</v>
      </c>
      <c r="AH30" s="10" t="s">
        <v>283</v>
      </c>
      <c r="AI30" s="12" t="s">
        <v>284</v>
      </c>
      <c r="AJ30" s="13">
        <v>35.020000000000003</v>
      </c>
    </row>
    <row r="31" spans="1:36" x14ac:dyDescent="0.25">
      <c r="A31" s="3">
        <v>11</v>
      </c>
      <c r="B31" s="7" t="s">
        <v>1213</v>
      </c>
      <c r="C31" s="7" t="s">
        <v>44</v>
      </c>
      <c r="D31" s="10" t="s">
        <v>1214</v>
      </c>
      <c r="E31" s="3" t="s">
        <v>1215</v>
      </c>
      <c r="F31" s="3" t="s">
        <v>1216</v>
      </c>
      <c r="G31" s="10" t="s">
        <v>109</v>
      </c>
      <c r="H31" s="10" t="s">
        <v>110</v>
      </c>
      <c r="I31" s="10">
        <v>2019</v>
      </c>
      <c r="J31" s="10" t="s">
        <v>50</v>
      </c>
      <c r="K31" s="10" t="s">
        <v>1217</v>
      </c>
      <c r="L31" s="10" t="s">
        <v>112</v>
      </c>
      <c r="M31" s="3" t="s">
        <v>53</v>
      </c>
      <c r="N31" s="3">
        <v>4.27799</v>
      </c>
      <c r="O31" s="17">
        <v>39.113700000000001</v>
      </c>
      <c r="P31" s="3">
        <v>3</v>
      </c>
      <c r="Q31" s="3">
        <v>3</v>
      </c>
      <c r="R31" s="3">
        <v>3905</v>
      </c>
      <c r="S31" s="3">
        <v>4131</v>
      </c>
      <c r="T31" s="3">
        <v>74</v>
      </c>
      <c r="U31" s="3" t="s">
        <v>895</v>
      </c>
      <c r="V31" s="3">
        <v>3</v>
      </c>
      <c r="W31" s="3">
        <v>3</v>
      </c>
      <c r="X31" s="19">
        <v>4082961</v>
      </c>
      <c r="Y31" s="3">
        <v>1</v>
      </c>
      <c r="Z31" s="7" t="s">
        <v>1218</v>
      </c>
      <c r="AA31" s="3">
        <v>1</v>
      </c>
      <c r="AB31" s="3">
        <v>3</v>
      </c>
      <c r="AC31" s="8">
        <v>16.399999999999999</v>
      </c>
      <c r="AD31" s="3" t="s">
        <v>924</v>
      </c>
      <c r="AE31" s="7"/>
      <c r="AF31" s="3">
        <v>30</v>
      </c>
      <c r="AG31" s="9">
        <v>29</v>
      </c>
      <c r="AH31" s="10" t="s">
        <v>1222</v>
      </c>
      <c r="AI31" s="10" t="s">
        <v>926</v>
      </c>
      <c r="AJ31" s="13">
        <v>37.06</v>
      </c>
    </row>
    <row r="32" spans="1:36" x14ac:dyDescent="0.25">
      <c r="A32" s="3">
        <v>12</v>
      </c>
      <c r="B32" s="7" t="s">
        <v>43</v>
      </c>
      <c r="C32" s="7" t="s">
        <v>44</v>
      </c>
      <c r="D32" s="10" t="s">
        <v>1225</v>
      </c>
      <c r="E32" s="3" t="s">
        <v>1226</v>
      </c>
      <c r="F32" s="3" t="s">
        <v>1227</v>
      </c>
      <c r="G32" s="10" t="s">
        <v>205</v>
      </c>
      <c r="H32" s="10" t="s">
        <v>1228</v>
      </c>
      <c r="I32" s="21">
        <v>41760</v>
      </c>
      <c r="J32" s="10" t="s">
        <v>50</v>
      </c>
      <c r="K32" s="10" t="s">
        <v>775</v>
      </c>
      <c r="L32" s="10" t="s">
        <v>1229</v>
      </c>
      <c r="M32" s="3" t="s">
        <v>53</v>
      </c>
      <c r="N32" s="3">
        <v>4.1552499999999997</v>
      </c>
      <c r="O32" s="17">
        <v>38.994599999999998</v>
      </c>
      <c r="P32" s="3">
        <v>3</v>
      </c>
      <c r="Q32" s="3">
        <v>3</v>
      </c>
      <c r="R32" s="3">
        <v>3889</v>
      </c>
      <c r="S32" s="3">
        <v>4051</v>
      </c>
      <c r="T32" s="3">
        <v>74</v>
      </c>
      <c r="U32" s="3" t="s">
        <v>1230</v>
      </c>
      <c r="V32" s="3">
        <v>3</v>
      </c>
      <c r="W32" s="3">
        <v>3</v>
      </c>
      <c r="X32" s="19">
        <v>4075545</v>
      </c>
      <c r="Y32" s="3">
        <v>1</v>
      </c>
      <c r="Z32" s="7" t="s">
        <v>1231</v>
      </c>
      <c r="AA32" s="3">
        <v>1</v>
      </c>
      <c r="AB32" s="3">
        <v>1</v>
      </c>
      <c r="AC32" s="14">
        <v>28.9</v>
      </c>
      <c r="AD32" s="15" t="s">
        <v>924</v>
      </c>
      <c r="AE32" s="7"/>
      <c r="AF32" s="1">
        <v>20</v>
      </c>
      <c r="AG32" s="9">
        <v>26</v>
      </c>
      <c r="AH32" s="10" t="s">
        <v>1232</v>
      </c>
      <c r="AI32" s="10" t="s">
        <v>1233</v>
      </c>
      <c r="AJ32" s="11">
        <v>36.04</v>
      </c>
    </row>
    <row r="33" spans="1:36" x14ac:dyDescent="0.2">
      <c r="A33" s="60">
        <v>13</v>
      </c>
      <c r="B33" s="89" t="s">
        <v>43</v>
      </c>
      <c r="C33" s="89" t="s">
        <v>44</v>
      </c>
      <c r="D33" s="92" t="s">
        <v>1243</v>
      </c>
      <c r="E33" s="60" t="s">
        <v>1244</v>
      </c>
      <c r="F33" s="60" t="s">
        <v>1245</v>
      </c>
      <c r="G33" s="92" t="s">
        <v>205</v>
      </c>
      <c r="H33" s="92" t="s">
        <v>361</v>
      </c>
      <c r="I33" s="92">
        <v>2018</v>
      </c>
      <c r="J33" s="92" t="s">
        <v>50</v>
      </c>
      <c r="K33" s="92" t="s">
        <v>362</v>
      </c>
      <c r="L33" s="92" t="s">
        <v>313</v>
      </c>
      <c r="M33" s="60" t="s">
        <v>53</v>
      </c>
      <c r="N33" s="60">
        <v>4.1474900000000003</v>
      </c>
      <c r="O33" s="99">
        <v>38.995699999999999</v>
      </c>
      <c r="P33" s="60">
        <v>3</v>
      </c>
      <c r="Q33" s="60">
        <v>3</v>
      </c>
      <c r="R33" s="60">
        <v>3862</v>
      </c>
      <c r="S33" s="60">
        <v>4014</v>
      </c>
      <c r="T33" s="60">
        <v>74</v>
      </c>
      <c r="U33" s="60" t="s">
        <v>363</v>
      </c>
      <c r="V33" s="60">
        <v>3</v>
      </c>
      <c r="W33" s="60">
        <v>3</v>
      </c>
      <c r="X33" s="117">
        <v>4067565</v>
      </c>
      <c r="Y33" s="60">
        <v>1</v>
      </c>
      <c r="Z33" s="89" t="s">
        <v>1246</v>
      </c>
      <c r="AA33" s="3">
        <v>1</v>
      </c>
      <c r="AB33" s="3">
        <v>3</v>
      </c>
      <c r="AC33" s="8">
        <v>42.3</v>
      </c>
      <c r="AD33" s="3" t="s">
        <v>1251</v>
      </c>
      <c r="AE33" s="7"/>
      <c r="AF33" s="3">
        <v>30</v>
      </c>
      <c r="AG33" s="9">
        <v>30</v>
      </c>
      <c r="AH33" s="10" t="s">
        <v>1252</v>
      </c>
      <c r="AI33" s="10" t="s">
        <v>1253</v>
      </c>
      <c r="AJ33" s="11">
        <v>46.01</v>
      </c>
    </row>
    <row r="34" spans="1:36" x14ac:dyDescent="0.2">
      <c r="A34" s="61"/>
      <c r="B34" s="90"/>
      <c r="C34" s="90"/>
      <c r="D34" s="93"/>
      <c r="E34" s="61"/>
      <c r="F34" s="61"/>
      <c r="G34" s="93"/>
      <c r="H34" s="93"/>
      <c r="I34" s="93"/>
      <c r="J34" s="93"/>
      <c r="K34" s="93"/>
      <c r="L34" s="93"/>
      <c r="M34" s="61"/>
      <c r="N34" s="61"/>
      <c r="O34" s="104"/>
      <c r="P34" s="61"/>
      <c r="Q34" s="61"/>
      <c r="R34" s="61"/>
      <c r="S34" s="61"/>
      <c r="T34" s="61"/>
      <c r="U34" s="61"/>
      <c r="V34" s="61"/>
      <c r="W34" s="61"/>
      <c r="X34" s="118"/>
      <c r="Y34" s="61"/>
      <c r="Z34" s="90"/>
      <c r="AA34" s="3">
        <v>1</v>
      </c>
      <c r="AB34" s="3">
        <v>6</v>
      </c>
      <c r="AC34" s="8">
        <v>20.8</v>
      </c>
      <c r="AD34" s="1" t="s">
        <v>1251</v>
      </c>
      <c r="AE34" s="7"/>
      <c r="AF34" s="3">
        <v>40</v>
      </c>
      <c r="AG34" s="9">
        <v>10</v>
      </c>
      <c r="AH34" s="10" t="s">
        <v>1256</v>
      </c>
      <c r="AI34" s="10" t="s">
        <v>963</v>
      </c>
      <c r="AJ34" s="11">
        <v>35.69</v>
      </c>
    </row>
    <row r="35" spans="1:36" x14ac:dyDescent="0.2">
      <c r="A35" s="62"/>
      <c r="B35" s="91"/>
      <c r="C35" s="91"/>
      <c r="D35" s="94"/>
      <c r="E35" s="62"/>
      <c r="F35" s="62"/>
      <c r="G35" s="94"/>
      <c r="H35" s="94"/>
      <c r="I35" s="94"/>
      <c r="J35" s="94"/>
      <c r="K35" s="94"/>
      <c r="L35" s="94"/>
      <c r="M35" s="62"/>
      <c r="N35" s="62"/>
      <c r="O35" s="100"/>
      <c r="P35" s="62"/>
      <c r="Q35" s="62"/>
      <c r="R35" s="62"/>
      <c r="S35" s="62"/>
      <c r="T35" s="62"/>
      <c r="U35" s="62"/>
      <c r="V35" s="62"/>
      <c r="W35" s="62"/>
      <c r="X35" s="119"/>
      <c r="Y35" s="62"/>
      <c r="Z35" s="91"/>
      <c r="AA35" s="3">
        <v>1</v>
      </c>
      <c r="AB35" s="3">
        <v>7</v>
      </c>
      <c r="AC35" s="8">
        <v>18.7</v>
      </c>
      <c r="AD35" s="3" t="s">
        <v>1251</v>
      </c>
      <c r="AE35" s="7"/>
      <c r="AF35" s="3">
        <v>20</v>
      </c>
      <c r="AG35" s="9">
        <v>29</v>
      </c>
      <c r="AH35" s="10" t="s">
        <v>1257</v>
      </c>
      <c r="AI35" s="10" t="s">
        <v>972</v>
      </c>
      <c r="AJ35" s="11">
        <v>37.14</v>
      </c>
    </row>
    <row r="36" spans="1:36" x14ac:dyDescent="0.25">
      <c r="A36" s="60">
        <v>14</v>
      </c>
      <c r="B36" s="89" t="s">
        <v>43</v>
      </c>
      <c r="C36" s="89" t="s">
        <v>44</v>
      </c>
      <c r="D36" s="92" t="s">
        <v>1258</v>
      </c>
      <c r="E36" s="60" t="s">
        <v>1259</v>
      </c>
      <c r="F36" s="60" t="s">
        <v>1260</v>
      </c>
      <c r="G36" s="92" t="s">
        <v>537</v>
      </c>
      <c r="H36" s="92" t="s">
        <v>1261</v>
      </c>
      <c r="I36" s="92">
        <v>2008</v>
      </c>
      <c r="J36" s="92" t="s">
        <v>50</v>
      </c>
      <c r="K36" s="92" t="s">
        <v>1262</v>
      </c>
      <c r="L36" s="92" t="s">
        <v>1263</v>
      </c>
      <c r="M36" s="60" t="s">
        <v>53</v>
      </c>
      <c r="N36" s="60">
        <v>4.1311600000000004</v>
      </c>
      <c r="O36" s="99">
        <v>39.020600000000002</v>
      </c>
      <c r="P36" s="60">
        <v>5</v>
      </c>
      <c r="Q36" s="60">
        <v>5</v>
      </c>
      <c r="R36" s="60">
        <v>3823</v>
      </c>
      <c r="S36" s="60">
        <v>3993</v>
      </c>
      <c r="T36" s="60">
        <v>73</v>
      </c>
      <c r="U36" s="60" t="s">
        <v>1264</v>
      </c>
      <c r="V36" s="60">
        <v>5</v>
      </c>
      <c r="W36" s="60">
        <v>5</v>
      </c>
      <c r="X36" s="117">
        <v>4063596</v>
      </c>
      <c r="Y36" s="60">
        <v>1</v>
      </c>
      <c r="Z36" s="7" t="s">
        <v>1265</v>
      </c>
      <c r="AA36" s="3">
        <v>1</v>
      </c>
      <c r="AB36" s="3">
        <v>5</v>
      </c>
      <c r="AC36" s="8">
        <v>20.5</v>
      </c>
      <c r="AD36" s="15" t="s">
        <v>39</v>
      </c>
      <c r="AE36" s="7"/>
      <c r="AF36" s="3">
        <v>30</v>
      </c>
      <c r="AG36" s="9">
        <v>18</v>
      </c>
      <c r="AH36" s="10" t="s">
        <v>1271</v>
      </c>
      <c r="AI36" s="10" t="s">
        <v>323</v>
      </c>
      <c r="AJ36" s="11">
        <v>35.74</v>
      </c>
    </row>
    <row r="37" spans="1:36" x14ac:dyDescent="0.2">
      <c r="A37" s="62"/>
      <c r="B37" s="91"/>
      <c r="C37" s="91"/>
      <c r="D37" s="94"/>
      <c r="E37" s="62"/>
      <c r="F37" s="62"/>
      <c r="G37" s="94"/>
      <c r="H37" s="94"/>
      <c r="I37" s="94"/>
      <c r="J37" s="94"/>
      <c r="K37" s="94"/>
      <c r="L37" s="94"/>
      <c r="M37" s="62"/>
      <c r="N37" s="62"/>
      <c r="O37" s="100"/>
      <c r="P37" s="62"/>
      <c r="Q37" s="62"/>
      <c r="R37" s="62"/>
      <c r="S37" s="62"/>
      <c r="T37" s="62"/>
      <c r="U37" s="62"/>
      <c r="V37" s="62"/>
      <c r="W37" s="62"/>
      <c r="X37" s="119"/>
      <c r="Y37" s="62"/>
      <c r="Z37" s="7" t="s">
        <v>1272</v>
      </c>
      <c r="AA37" s="3">
        <v>4</v>
      </c>
      <c r="AB37" s="3">
        <v>1</v>
      </c>
      <c r="AC37" s="8">
        <v>15.4</v>
      </c>
      <c r="AD37" s="3" t="s">
        <v>924</v>
      </c>
      <c r="AE37" s="7"/>
      <c r="AF37" s="3">
        <v>30</v>
      </c>
      <c r="AG37" s="9">
        <v>7</v>
      </c>
      <c r="AH37" s="10" t="s">
        <v>1273</v>
      </c>
      <c r="AI37" s="10" t="s">
        <v>1274</v>
      </c>
      <c r="AJ37" s="11">
        <v>38.479999999999997</v>
      </c>
    </row>
    <row r="38" spans="1:36" x14ac:dyDescent="0.2">
      <c r="A38" s="3">
        <v>15</v>
      </c>
      <c r="B38" s="7" t="s">
        <v>43</v>
      </c>
      <c r="C38" s="7" t="s">
        <v>44</v>
      </c>
      <c r="D38" s="10" t="s">
        <v>1275</v>
      </c>
      <c r="E38" s="3" t="s">
        <v>1276</v>
      </c>
      <c r="F38" s="3" t="s">
        <v>1277</v>
      </c>
      <c r="G38" s="10" t="s">
        <v>1278</v>
      </c>
      <c r="H38" s="10" t="s">
        <v>1279</v>
      </c>
      <c r="I38" s="10">
        <v>2012</v>
      </c>
      <c r="J38" s="10" t="s">
        <v>1280</v>
      </c>
      <c r="K38" s="10" t="s">
        <v>206</v>
      </c>
      <c r="L38" s="10" t="s">
        <v>1281</v>
      </c>
      <c r="M38" s="3" t="s">
        <v>53</v>
      </c>
      <c r="N38" s="3">
        <v>4.1473399999999998</v>
      </c>
      <c r="O38" s="17">
        <v>38.986199999999997</v>
      </c>
      <c r="P38" s="3">
        <v>3</v>
      </c>
      <c r="Q38" s="3">
        <v>3</v>
      </c>
      <c r="R38" s="3">
        <v>3845</v>
      </c>
      <c r="S38" s="3">
        <v>4025</v>
      </c>
      <c r="T38" s="3">
        <v>74</v>
      </c>
      <c r="U38" s="3" t="s">
        <v>1282</v>
      </c>
      <c r="V38" s="3">
        <v>3</v>
      </c>
      <c r="W38" s="3">
        <v>3</v>
      </c>
      <c r="X38" s="19">
        <v>4052889</v>
      </c>
      <c r="Y38" s="3">
        <v>1</v>
      </c>
      <c r="Z38" s="7" t="s">
        <v>1283</v>
      </c>
      <c r="AA38" s="3">
        <v>1</v>
      </c>
      <c r="AB38" s="3">
        <v>6</v>
      </c>
      <c r="AC38" s="8">
        <v>36.299999999999997</v>
      </c>
      <c r="AD38" s="3" t="s">
        <v>924</v>
      </c>
      <c r="AE38" s="7"/>
      <c r="AF38" s="3">
        <v>60</v>
      </c>
      <c r="AG38" s="9">
        <v>31</v>
      </c>
      <c r="AH38" s="10" t="s">
        <v>1292</v>
      </c>
      <c r="AI38" s="10" t="s">
        <v>1019</v>
      </c>
      <c r="AJ38" s="11">
        <v>39.31</v>
      </c>
    </row>
    <row r="39" spans="1:36" x14ac:dyDescent="0.2">
      <c r="A39" s="60">
        <v>16</v>
      </c>
      <c r="B39" s="89" t="s">
        <v>43</v>
      </c>
      <c r="C39" s="89" t="s">
        <v>44</v>
      </c>
      <c r="D39" s="92" t="s">
        <v>1293</v>
      </c>
      <c r="E39" s="60" t="s">
        <v>1294</v>
      </c>
      <c r="F39" s="60" t="s">
        <v>1295</v>
      </c>
      <c r="G39" s="92" t="s">
        <v>109</v>
      </c>
      <c r="H39" s="92" t="s">
        <v>110</v>
      </c>
      <c r="I39" s="92">
        <v>2019</v>
      </c>
      <c r="J39" s="92" t="s">
        <v>50</v>
      </c>
      <c r="K39" s="92" t="s">
        <v>111</v>
      </c>
      <c r="L39" s="92" t="s">
        <v>112</v>
      </c>
      <c r="M39" s="60" t="s">
        <v>53</v>
      </c>
      <c r="N39" s="60">
        <v>4.06297</v>
      </c>
      <c r="O39" s="99">
        <v>39.094900000000003</v>
      </c>
      <c r="P39" s="3">
        <v>3</v>
      </c>
      <c r="Q39" s="60">
        <v>3</v>
      </c>
      <c r="R39" s="60">
        <v>3759</v>
      </c>
      <c r="S39" s="60">
        <v>3917</v>
      </c>
      <c r="T39" s="60">
        <v>72</v>
      </c>
      <c r="U39" s="60" t="s">
        <v>113</v>
      </c>
      <c r="V39" s="60">
        <v>3</v>
      </c>
      <c r="W39" s="60">
        <v>3</v>
      </c>
      <c r="X39" s="117">
        <v>4052480</v>
      </c>
      <c r="Y39" s="60">
        <v>1</v>
      </c>
      <c r="Z39" s="89" t="s">
        <v>1296</v>
      </c>
      <c r="AA39" s="3">
        <v>1</v>
      </c>
      <c r="AB39" s="3">
        <v>5</v>
      </c>
      <c r="AC39" s="8">
        <v>13.6</v>
      </c>
      <c r="AD39" s="3" t="s">
        <v>1251</v>
      </c>
      <c r="AE39" s="7"/>
      <c r="AF39" s="3">
        <v>20</v>
      </c>
      <c r="AG39" s="9">
        <v>13</v>
      </c>
      <c r="AH39" s="10" t="s">
        <v>1301</v>
      </c>
      <c r="AI39" s="10" t="s">
        <v>1171</v>
      </c>
      <c r="AJ39" s="11">
        <v>36.770000000000003</v>
      </c>
    </row>
    <row r="40" spans="1:36" x14ac:dyDescent="0.2">
      <c r="A40" s="62"/>
      <c r="B40" s="91"/>
      <c r="C40" s="91"/>
      <c r="D40" s="94"/>
      <c r="E40" s="62"/>
      <c r="F40" s="62"/>
      <c r="G40" s="94"/>
      <c r="H40" s="94"/>
      <c r="I40" s="94"/>
      <c r="J40" s="94"/>
      <c r="K40" s="94"/>
      <c r="L40" s="94"/>
      <c r="M40" s="62"/>
      <c r="N40" s="62"/>
      <c r="O40" s="100"/>
      <c r="P40" s="3"/>
      <c r="Q40" s="62"/>
      <c r="R40" s="62"/>
      <c r="S40" s="62"/>
      <c r="T40" s="62"/>
      <c r="U40" s="62"/>
      <c r="V40" s="62"/>
      <c r="W40" s="62"/>
      <c r="X40" s="119"/>
      <c r="Y40" s="62"/>
      <c r="Z40" s="91"/>
      <c r="AA40" s="3">
        <v>1</v>
      </c>
      <c r="AB40" s="3">
        <v>6</v>
      </c>
      <c r="AC40" s="8">
        <v>10.9</v>
      </c>
      <c r="AD40" s="3" t="s">
        <v>1251</v>
      </c>
      <c r="AE40" s="7"/>
      <c r="AF40" s="3">
        <v>20</v>
      </c>
      <c r="AG40" s="9">
        <v>17</v>
      </c>
      <c r="AH40" s="10" t="s">
        <v>1302</v>
      </c>
      <c r="AI40" s="10" t="s">
        <v>961</v>
      </c>
      <c r="AJ40" s="11">
        <v>39.01</v>
      </c>
    </row>
    <row r="41" spans="1:36" x14ac:dyDescent="0.2">
      <c r="A41" s="60">
        <v>17</v>
      </c>
      <c r="B41" s="89" t="s">
        <v>43</v>
      </c>
      <c r="C41" s="89" t="s">
        <v>44</v>
      </c>
      <c r="D41" s="92" t="s">
        <v>1303</v>
      </c>
      <c r="E41" s="60" t="s">
        <v>1304</v>
      </c>
      <c r="F41" s="60" t="s">
        <v>1305</v>
      </c>
      <c r="G41" s="92" t="s">
        <v>205</v>
      </c>
      <c r="H41" s="92" t="s">
        <v>1306</v>
      </c>
      <c r="I41" s="92">
        <v>2003</v>
      </c>
      <c r="J41" s="92" t="s">
        <v>50</v>
      </c>
      <c r="K41" s="92" t="s">
        <v>1307</v>
      </c>
      <c r="L41" s="92" t="s">
        <v>1263</v>
      </c>
      <c r="M41" s="60" t="s">
        <v>53</v>
      </c>
      <c r="N41" s="60">
        <v>4.1446100000000001</v>
      </c>
      <c r="O41" s="99">
        <v>39.176499999999997</v>
      </c>
      <c r="P41" s="60">
        <v>6</v>
      </c>
      <c r="Q41" s="60">
        <v>6</v>
      </c>
      <c r="R41" s="60">
        <v>3876</v>
      </c>
      <c r="S41" s="60">
        <v>4021</v>
      </c>
      <c r="T41" s="60">
        <v>74</v>
      </c>
      <c r="U41" s="60" t="s">
        <v>1308</v>
      </c>
      <c r="V41" s="60">
        <v>6</v>
      </c>
      <c r="W41" s="60">
        <v>6</v>
      </c>
      <c r="X41" s="117">
        <v>4039997</v>
      </c>
      <c r="Y41" s="60">
        <v>1</v>
      </c>
      <c r="Z41" s="89" t="s">
        <v>1309</v>
      </c>
      <c r="AA41" s="3">
        <v>1</v>
      </c>
      <c r="AB41" s="3">
        <v>1</v>
      </c>
      <c r="AC41" s="8">
        <v>62.7</v>
      </c>
      <c r="AD41" s="3" t="s">
        <v>924</v>
      </c>
      <c r="AE41" s="7"/>
      <c r="AF41" s="3">
        <v>50</v>
      </c>
      <c r="AG41" s="9">
        <v>68</v>
      </c>
      <c r="AH41" s="10" t="s">
        <v>1310</v>
      </c>
      <c r="AI41" s="10" t="s">
        <v>1311</v>
      </c>
      <c r="AJ41" s="11">
        <v>37.42</v>
      </c>
    </row>
    <row r="42" spans="1:36" x14ac:dyDescent="0.2">
      <c r="A42" s="61"/>
      <c r="B42" s="90"/>
      <c r="C42" s="90"/>
      <c r="D42" s="93"/>
      <c r="E42" s="61"/>
      <c r="F42" s="61"/>
      <c r="G42" s="93"/>
      <c r="H42" s="93"/>
      <c r="I42" s="93"/>
      <c r="J42" s="93"/>
      <c r="K42" s="93"/>
      <c r="L42" s="93"/>
      <c r="M42" s="61"/>
      <c r="N42" s="61"/>
      <c r="O42" s="104"/>
      <c r="P42" s="61"/>
      <c r="Q42" s="61"/>
      <c r="R42" s="61"/>
      <c r="S42" s="61"/>
      <c r="T42" s="61"/>
      <c r="U42" s="61"/>
      <c r="V42" s="61"/>
      <c r="W42" s="61"/>
      <c r="X42" s="118"/>
      <c r="Y42" s="61"/>
      <c r="Z42" s="90"/>
      <c r="AA42" s="3">
        <v>1</v>
      </c>
      <c r="AB42" s="3">
        <v>2</v>
      </c>
      <c r="AC42" s="8">
        <v>22.2</v>
      </c>
      <c r="AD42" s="3" t="s">
        <v>924</v>
      </c>
      <c r="AE42" s="7"/>
      <c r="AF42" s="3">
        <v>30</v>
      </c>
      <c r="AG42" s="9">
        <v>12</v>
      </c>
      <c r="AH42" s="10" t="s">
        <v>1312</v>
      </c>
      <c r="AI42" s="10" t="s">
        <v>1313</v>
      </c>
      <c r="AJ42" s="11">
        <v>35.89</v>
      </c>
    </row>
    <row r="43" spans="1:36" x14ac:dyDescent="0.2">
      <c r="A43" s="61"/>
      <c r="B43" s="90"/>
      <c r="C43" s="90"/>
      <c r="D43" s="93"/>
      <c r="E43" s="61"/>
      <c r="F43" s="61"/>
      <c r="G43" s="93"/>
      <c r="H43" s="93"/>
      <c r="I43" s="93"/>
      <c r="J43" s="93"/>
      <c r="K43" s="93"/>
      <c r="L43" s="93"/>
      <c r="M43" s="61"/>
      <c r="N43" s="61"/>
      <c r="O43" s="104"/>
      <c r="P43" s="61"/>
      <c r="Q43" s="61"/>
      <c r="R43" s="61"/>
      <c r="S43" s="61"/>
      <c r="T43" s="61"/>
      <c r="U43" s="61"/>
      <c r="V43" s="61"/>
      <c r="W43" s="61"/>
      <c r="X43" s="118"/>
      <c r="Y43" s="61"/>
      <c r="Z43" s="90"/>
      <c r="AA43" s="3">
        <v>1</v>
      </c>
      <c r="AB43" s="3">
        <v>4</v>
      </c>
      <c r="AC43" s="8">
        <v>22.6</v>
      </c>
      <c r="AD43" s="3" t="s">
        <v>924</v>
      </c>
      <c r="AE43" s="7"/>
      <c r="AF43" s="3">
        <v>50</v>
      </c>
      <c r="AG43" s="9">
        <v>28</v>
      </c>
      <c r="AH43" s="10" t="s">
        <v>1315</v>
      </c>
      <c r="AI43" s="10" t="s">
        <v>1179</v>
      </c>
      <c r="AJ43" s="11">
        <v>40.15</v>
      </c>
    </row>
    <row r="44" spans="1:36" x14ac:dyDescent="0.2">
      <c r="A44" s="62"/>
      <c r="B44" s="91"/>
      <c r="C44" s="91"/>
      <c r="D44" s="94"/>
      <c r="E44" s="62"/>
      <c r="F44" s="62"/>
      <c r="G44" s="94"/>
      <c r="H44" s="94"/>
      <c r="I44" s="94"/>
      <c r="J44" s="94"/>
      <c r="K44" s="94"/>
      <c r="L44" s="94"/>
      <c r="M44" s="62"/>
      <c r="N44" s="62"/>
      <c r="O44" s="100"/>
      <c r="P44" s="62"/>
      <c r="Q44" s="62"/>
      <c r="R44" s="62"/>
      <c r="S44" s="62"/>
      <c r="T44" s="62"/>
      <c r="U44" s="62"/>
      <c r="V44" s="62"/>
      <c r="W44" s="62"/>
      <c r="X44" s="119"/>
      <c r="Y44" s="62"/>
      <c r="Z44" s="91"/>
      <c r="AA44" s="3">
        <v>1</v>
      </c>
      <c r="AB44" s="3">
        <v>5</v>
      </c>
      <c r="AC44" s="8">
        <v>27.2</v>
      </c>
      <c r="AD44" s="3" t="s">
        <v>924</v>
      </c>
      <c r="AE44" s="7"/>
      <c r="AF44" s="3">
        <v>20</v>
      </c>
      <c r="AG44" s="9">
        <v>36</v>
      </c>
      <c r="AH44" s="10" t="s">
        <v>1316</v>
      </c>
      <c r="AI44" s="10" t="s">
        <v>1317</v>
      </c>
      <c r="AJ44" s="11">
        <v>38.19</v>
      </c>
    </row>
    <row r="45" spans="1:36" x14ac:dyDescent="0.2">
      <c r="A45" s="60">
        <v>18</v>
      </c>
      <c r="B45" s="89" t="s">
        <v>43</v>
      </c>
      <c r="C45" s="89" t="s">
        <v>44</v>
      </c>
      <c r="D45" s="92" t="s">
        <v>1322</v>
      </c>
      <c r="E45" s="60" t="s">
        <v>1323</v>
      </c>
      <c r="F45" s="60" t="s">
        <v>1324</v>
      </c>
      <c r="G45" s="92" t="s">
        <v>975</v>
      </c>
      <c r="H45" s="92" t="s">
        <v>361</v>
      </c>
      <c r="I45" s="92">
        <v>2017</v>
      </c>
      <c r="J45" s="92" t="s">
        <v>50</v>
      </c>
      <c r="K45" s="92" t="s">
        <v>362</v>
      </c>
      <c r="L45" s="92" t="s">
        <v>313</v>
      </c>
      <c r="M45" s="60" t="s">
        <v>53</v>
      </c>
      <c r="N45" s="60">
        <v>4.2295100000000003</v>
      </c>
      <c r="O45" s="99">
        <v>39.158799999999999</v>
      </c>
      <c r="P45" s="60">
        <v>4</v>
      </c>
      <c r="Q45" s="60">
        <v>4</v>
      </c>
      <c r="R45" s="60">
        <v>3956</v>
      </c>
      <c r="S45" s="60">
        <v>4108</v>
      </c>
      <c r="T45" s="60">
        <v>75</v>
      </c>
      <c r="U45" s="60" t="s">
        <v>363</v>
      </c>
      <c r="V45" s="60">
        <v>4</v>
      </c>
      <c r="W45" s="60">
        <v>4</v>
      </c>
      <c r="X45" s="117">
        <v>4038616</v>
      </c>
      <c r="Y45" s="60">
        <v>1</v>
      </c>
      <c r="Z45" s="89" t="s">
        <v>1325</v>
      </c>
      <c r="AA45" s="3">
        <v>1</v>
      </c>
      <c r="AB45" s="3">
        <v>3</v>
      </c>
      <c r="AC45" s="8">
        <v>42.3</v>
      </c>
      <c r="AD45" s="3" t="s">
        <v>924</v>
      </c>
      <c r="AE45" s="7"/>
      <c r="AF45" s="3">
        <v>30</v>
      </c>
      <c r="AG45" s="9">
        <v>30</v>
      </c>
      <c r="AH45" s="10" t="s">
        <v>1328</v>
      </c>
      <c r="AI45" s="10" t="s">
        <v>1253</v>
      </c>
      <c r="AJ45" s="11">
        <v>46.01</v>
      </c>
    </row>
    <row r="46" spans="1:36" x14ac:dyDescent="0.2">
      <c r="A46" s="61"/>
      <c r="B46" s="90"/>
      <c r="C46" s="90"/>
      <c r="D46" s="93"/>
      <c r="E46" s="61"/>
      <c r="F46" s="61"/>
      <c r="G46" s="93"/>
      <c r="H46" s="93"/>
      <c r="I46" s="93"/>
      <c r="J46" s="93"/>
      <c r="K46" s="93"/>
      <c r="L46" s="93"/>
      <c r="M46" s="61"/>
      <c r="N46" s="61"/>
      <c r="O46" s="104"/>
      <c r="P46" s="61"/>
      <c r="Q46" s="61"/>
      <c r="R46" s="61"/>
      <c r="S46" s="61"/>
      <c r="T46" s="61"/>
      <c r="U46" s="61"/>
      <c r="V46" s="61"/>
      <c r="W46" s="61"/>
      <c r="X46" s="118"/>
      <c r="Y46" s="61"/>
      <c r="Z46" s="90"/>
      <c r="AA46" s="3">
        <v>1</v>
      </c>
      <c r="AB46" s="3">
        <v>6</v>
      </c>
      <c r="AC46" s="8">
        <v>5.3</v>
      </c>
      <c r="AD46" s="3" t="s">
        <v>924</v>
      </c>
      <c r="AE46" s="7"/>
      <c r="AF46" s="3">
        <v>30</v>
      </c>
      <c r="AG46" s="9">
        <v>8</v>
      </c>
      <c r="AH46" s="10" t="s">
        <v>1331</v>
      </c>
      <c r="AI46" s="10" t="s">
        <v>963</v>
      </c>
      <c r="AJ46" s="11">
        <v>35.49</v>
      </c>
    </row>
    <row r="47" spans="1:36" x14ac:dyDescent="0.2">
      <c r="A47" s="62"/>
      <c r="B47" s="91"/>
      <c r="C47" s="91"/>
      <c r="D47" s="94"/>
      <c r="E47" s="62"/>
      <c r="F47" s="62"/>
      <c r="G47" s="94"/>
      <c r="H47" s="94"/>
      <c r="I47" s="94"/>
      <c r="J47" s="94"/>
      <c r="K47" s="94"/>
      <c r="L47" s="94"/>
      <c r="M47" s="62"/>
      <c r="N47" s="62"/>
      <c r="O47" s="100"/>
      <c r="P47" s="62"/>
      <c r="Q47" s="62"/>
      <c r="R47" s="62"/>
      <c r="S47" s="62"/>
      <c r="T47" s="62"/>
      <c r="U47" s="62"/>
      <c r="V47" s="62"/>
      <c r="W47" s="62"/>
      <c r="X47" s="119"/>
      <c r="Y47" s="62"/>
      <c r="Z47" s="91"/>
      <c r="AA47" s="3">
        <v>1</v>
      </c>
      <c r="AB47" s="3">
        <v>7</v>
      </c>
      <c r="AC47" s="8">
        <v>17.2</v>
      </c>
      <c r="AD47" s="3" t="s">
        <v>924</v>
      </c>
      <c r="AE47" s="7"/>
      <c r="AF47" s="3">
        <v>20</v>
      </c>
      <c r="AG47" s="9">
        <v>27</v>
      </c>
      <c r="AH47" s="10" t="s">
        <v>1332</v>
      </c>
      <c r="AI47" s="10" t="s">
        <v>1333</v>
      </c>
      <c r="AJ47" s="11">
        <v>38.340000000000003</v>
      </c>
    </row>
    <row r="48" spans="1:36" x14ac:dyDescent="0.2">
      <c r="A48" s="3">
        <v>19</v>
      </c>
      <c r="B48" s="7" t="s">
        <v>43</v>
      </c>
      <c r="C48" s="7" t="s">
        <v>44</v>
      </c>
      <c r="D48" s="10" t="s">
        <v>1335</v>
      </c>
      <c r="E48" s="3" t="s">
        <v>1336</v>
      </c>
      <c r="F48" s="3" t="s">
        <v>1337</v>
      </c>
      <c r="G48" s="10" t="s">
        <v>1024</v>
      </c>
      <c r="H48" s="10" t="s">
        <v>110</v>
      </c>
      <c r="I48" s="10">
        <v>2018</v>
      </c>
      <c r="J48" s="10" t="s">
        <v>642</v>
      </c>
      <c r="K48" s="10" t="s">
        <v>643</v>
      </c>
      <c r="L48" s="10" t="s">
        <v>112</v>
      </c>
      <c r="M48" s="3" t="s">
        <v>53</v>
      </c>
      <c r="N48" s="3">
        <v>4.0426099999999998</v>
      </c>
      <c r="O48" s="17">
        <v>39.088099999999997</v>
      </c>
      <c r="P48" s="3">
        <v>2</v>
      </c>
      <c r="Q48" s="3">
        <v>2</v>
      </c>
      <c r="R48" s="3">
        <v>3667</v>
      </c>
      <c r="S48" s="3">
        <v>3871</v>
      </c>
      <c r="T48" s="3">
        <v>59</v>
      </c>
      <c r="U48" s="3" t="s">
        <v>644</v>
      </c>
      <c r="V48" s="3">
        <v>2</v>
      </c>
      <c r="W48" s="3">
        <v>2</v>
      </c>
      <c r="X48" s="19">
        <v>4031418</v>
      </c>
      <c r="Y48" s="3">
        <v>1</v>
      </c>
      <c r="Z48" s="7" t="s">
        <v>1338</v>
      </c>
      <c r="AA48" s="3">
        <v>1</v>
      </c>
      <c r="AB48" s="3">
        <v>4</v>
      </c>
      <c r="AC48" s="8">
        <v>27.3</v>
      </c>
      <c r="AD48" s="3" t="s">
        <v>924</v>
      </c>
      <c r="AE48" s="7"/>
      <c r="AF48" s="3">
        <v>30</v>
      </c>
      <c r="AG48" s="9">
        <v>30</v>
      </c>
      <c r="AH48" s="10" t="s">
        <v>1342</v>
      </c>
      <c r="AI48" s="10" t="s">
        <v>982</v>
      </c>
      <c r="AJ48" s="11">
        <v>35.020000000000003</v>
      </c>
    </row>
    <row r="49" spans="1:36" x14ac:dyDescent="0.2">
      <c r="A49" s="3">
        <v>20</v>
      </c>
      <c r="B49" s="7" t="s">
        <v>43</v>
      </c>
      <c r="C49" s="7" t="s">
        <v>44</v>
      </c>
      <c r="D49" s="10">
        <v>10042</v>
      </c>
      <c r="E49" s="3" t="s">
        <v>1343</v>
      </c>
      <c r="F49" s="3" t="s">
        <v>1344</v>
      </c>
      <c r="G49" s="10" t="s">
        <v>1345</v>
      </c>
      <c r="H49" s="10" t="s">
        <v>1346</v>
      </c>
      <c r="I49" s="20">
        <v>40643</v>
      </c>
      <c r="J49" s="10" t="s">
        <v>50</v>
      </c>
      <c r="K49" s="10" t="s">
        <v>389</v>
      </c>
      <c r="L49" s="10" t="s">
        <v>1347</v>
      </c>
      <c r="M49" s="3" t="s">
        <v>53</v>
      </c>
      <c r="N49" s="3">
        <v>4.1518800000000002</v>
      </c>
      <c r="O49" s="17">
        <v>38.956499999999998</v>
      </c>
      <c r="P49" s="3">
        <v>3</v>
      </c>
      <c r="Q49" s="3">
        <v>3</v>
      </c>
      <c r="R49" s="3">
        <v>3843</v>
      </c>
      <c r="S49" s="3">
        <v>4006</v>
      </c>
      <c r="T49" s="3">
        <v>73</v>
      </c>
      <c r="U49" s="3" t="s">
        <v>224</v>
      </c>
      <c r="V49" s="3">
        <v>3</v>
      </c>
      <c r="W49" s="3">
        <v>3</v>
      </c>
      <c r="X49" s="19">
        <v>4031086</v>
      </c>
      <c r="Y49" s="3">
        <v>1</v>
      </c>
      <c r="Z49" s="7" t="s">
        <v>1348</v>
      </c>
      <c r="AA49" s="3">
        <v>1</v>
      </c>
      <c r="AB49" s="3">
        <v>4</v>
      </c>
      <c r="AC49" s="8">
        <v>27.3</v>
      </c>
      <c r="AD49" s="3" t="s">
        <v>924</v>
      </c>
      <c r="AE49" s="7"/>
      <c r="AF49" s="3">
        <v>20</v>
      </c>
      <c r="AG49" s="9">
        <v>30</v>
      </c>
      <c r="AH49" s="10" t="s">
        <v>1352</v>
      </c>
      <c r="AI49" s="10" t="s">
        <v>926</v>
      </c>
      <c r="AJ49" s="11">
        <v>35.020000000000003</v>
      </c>
    </row>
    <row r="50" spans="1:36" x14ac:dyDescent="0.2">
      <c r="A50" s="3">
        <v>21</v>
      </c>
      <c r="B50" s="7" t="s">
        <v>43</v>
      </c>
      <c r="C50" s="7" t="s">
        <v>44</v>
      </c>
      <c r="D50" s="10" t="s">
        <v>288</v>
      </c>
      <c r="E50" s="3" t="s">
        <v>289</v>
      </c>
      <c r="F50" s="3" t="s">
        <v>290</v>
      </c>
      <c r="G50" s="10" t="s">
        <v>291</v>
      </c>
      <c r="H50" s="10" t="s">
        <v>292</v>
      </c>
      <c r="I50" s="10" t="s">
        <v>293</v>
      </c>
      <c r="J50" s="10" t="s">
        <v>50</v>
      </c>
      <c r="K50" s="10" t="s">
        <v>294</v>
      </c>
      <c r="L50" s="10" t="s">
        <v>295</v>
      </c>
      <c r="M50" s="3" t="s">
        <v>53</v>
      </c>
      <c r="N50" s="3">
        <v>4.0303699999999996</v>
      </c>
      <c r="O50" s="17">
        <v>39</v>
      </c>
      <c r="P50" s="3">
        <v>1</v>
      </c>
      <c r="Q50" s="3">
        <v>1</v>
      </c>
      <c r="R50" s="3">
        <v>3671</v>
      </c>
      <c r="S50" s="3">
        <v>3890</v>
      </c>
      <c r="T50" s="3">
        <v>73</v>
      </c>
      <c r="U50" s="3" t="s">
        <v>296</v>
      </c>
      <c r="V50" s="3">
        <v>1</v>
      </c>
      <c r="W50" s="3">
        <v>1</v>
      </c>
      <c r="X50" s="19">
        <v>4030371</v>
      </c>
      <c r="Y50" s="3">
        <v>1</v>
      </c>
      <c r="Z50" s="7" t="s">
        <v>297</v>
      </c>
      <c r="AA50" s="3">
        <v>1</v>
      </c>
      <c r="AB50" s="3">
        <v>1</v>
      </c>
      <c r="AC50" s="8">
        <v>16.600000000000001</v>
      </c>
      <c r="AD50" s="3" t="s">
        <v>39</v>
      </c>
      <c r="AE50" s="7"/>
      <c r="AF50" s="3">
        <v>20</v>
      </c>
      <c r="AG50" s="9">
        <v>26</v>
      </c>
      <c r="AH50" s="10" t="s">
        <v>298</v>
      </c>
      <c r="AI50" s="10" t="s">
        <v>299</v>
      </c>
      <c r="AJ50" s="22">
        <v>36.5</v>
      </c>
    </row>
    <row r="51" spans="1:36" x14ac:dyDescent="0.2">
      <c r="A51" s="60">
        <v>21</v>
      </c>
      <c r="B51" s="89" t="s">
        <v>43</v>
      </c>
      <c r="C51" s="89" t="s">
        <v>44</v>
      </c>
      <c r="D51" s="92" t="s">
        <v>288</v>
      </c>
      <c r="E51" s="60" t="s">
        <v>289</v>
      </c>
      <c r="F51" s="60" t="s">
        <v>290</v>
      </c>
      <c r="G51" s="92" t="s">
        <v>291</v>
      </c>
      <c r="H51" s="92" t="s">
        <v>292</v>
      </c>
      <c r="I51" s="92" t="s">
        <v>293</v>
      </c>
      <c r="J51" s="92" t="s">
        <v>50</v>
      </c>
      <c r="K51" s="92" t="s">
        <v>294</v>
      </c>
      <c r="L51" s="92" t="s">
        <v>295</v>
      </c>
      <c r="M51" s="60" t="s">
        <v>53</v>
      </c>
      <c r="N51" s="60">
        <v>4.0303699999999996</v>
      </c>
      <c r="O51" s="99">
        <v>39</v>
      </c>
      <c r="P51" s="60">
        <v>1</v>
      </c>
      <c r="Q51" s="60">
        <v>1</v>
      </c>
      <c r="R51" s="60">
        <v>3671</v>
      </c>
      <c r="S51" s="60">
        <v>3890</v>
      </c>
      <c r="T51" s="60">
        <v>73</v>
      </c>
      <c r="U51" s="60" t="s">
        <v>296</v>
      </c>
      <c r="V51" s="60">
        <v>1</v>
      </c>
      <c r="W51" s="60">
        <v>1</v>
      </c>
      <c r="X51" s="117">
        <v>4030371</v>
      </c>
      <c r="Y51" s="60">
        <v>1</v>
      </c>
      <c r="Z51" s="89" t="s">
        <v>297</v>
      </c>
      <c r="AA51" s="3">
        <v>1</v>
      </c>
      <c r="AB51" s="3">
        <v>4</v>
      </c>
      <c r="AC51" s="8">
        <v>33</v>
      </c>
      <c r="AD51" s="3" t="s">
        <v>39</v>
      </c>
      <c r="AE51" s="7"/>
      <c r="AF51" s="3">
        <v>60</v>
      </c>
      <c r="AG51" s="9">
        <v>12</v>
      </c>
      <c r="AH51" s="10" t="s">
        <v>302</v>
      </c>
      <c r="AI51" s="10" t="s">
        <v>303</v>
      </c>
      <c r="AJ51" s="22">
        <v>39.82</v>
      </c>
    </row>
    <row r="52" spans="1:36" x14ac:dyDescent="0.2">
      <c r="A52" s="61"/>
      <c r="B52" s="90"/>
      <c r="C52" s="90"/>
      <c r="D52" s="93"/>
      <c r="E52" s="61"/>
      <c r="F52" s="61"/>
      <c r="G52" s="93"/>
      <c r="H52" s="93"/>
      <c r="I52" s="93"/>
      <c r="J52" s="93"/>
      <c r="K52" s="93"/>
      <c r="L52" s="93"/>
      <c r="M52" s="61"/>
      <c r="N52" s="61"/>
      <c r="O52" s="104"/>
      <c r="P52" s="61"/>
      <c r="Q52" s="61"/>
      <c r="R52" s="61"/>
      <c r="S52" s="61"/>
      <c r="T52" s="61"/>
      <c r="U52" s="61"/>
      <c r="V52" s="61"/>
      <c r="W52" s="61"/>
      <c r="X52" s="118"/>
      <c r="Y52" s="61"/>
      <c r="Z52" s="90"/>
      <c r="AA52" s="3">
        <v>1</v>
      </c>
      <c r="AB52" s="3">
        <v>5</v>
      </c>
      <c r="AC52" s="8">
        <v>24.2</v>
      </c>
      <c r="AD52" s="3" t="s">
        <v>39</v>
      </c>
      <c r="AE52" s="7"/>
      <c r="AF52" s="3">
        <v>50</v>
      </c>
      <c r="AG52" s="9">
        <v>36</v>
      </c>
      <c r="AH52" s="10" t="s">
        <v>304</v>
      </c>
      <c r="AI52" s="10" t="s">
        <v>305</v>
      </c>
      <c r="AJ52" s="22">
        <v>38.61</v>
      </c>
    </row>
    <row r="53" spans="1:36" x14ac:dyDescent="0.2">
      <c r="A53" s="62"/>
      <c r="B53" s="91"/>
      <c r="C53" s="91"/>
      <c r="D53" s="94"/>
      <c r="E53" s="62"/>
      <c r="F53" s="62"/>
      <c r="G53" s="94"/>
      <c r="H53" s="94"/>
      <c r="I53" s="94"/>
      <c r="J53" s="94"/>
      <c r="K53" s="94"/>
      <c r="L53" s="94"/>
      <c r="M53" s="62"/>
      <c r="N53" s="62"/>
      <c r="O53" s="100"/>
      <c r="P53" s="62"/>
      <c r="Q53" s="62"/>
      <c r="R53" s="62"/>
      <c r="S53" s="62"/>
      <c r="T53" s="62"/>
      <c r="U53" s="62"/>
      <c r="V53" s="62"/>
      <c r="W53" s="62"/>
      <c r="X53" s="119"/>
      <c r="Y53" s="62"/>
      <c r="Z53" s="91"/>
      <c r="AA53" s="3">
        <v>1</v>
      </c>
      <c r="AB53" s="3">
        <v>7</v>
      </c>
      <c r="AC53" s="8">
        <v>13.6</v>
      </c>
      <c r="AD53" s="3" t="s">
        <v>39</v>
      </c>
      <c r="AE53" s="7"/>
      <c r="AF53" s="3">
        <v>20</v>
      </c>
      <c r="AG53" s="9">
        <v>13</v>
      </c>
      <c r="AH53" s="10" t="s">
        <v>307</v>
      </c>
      <c r="AI53" s="10" t="s">
        <v>308</v>
      </c>
      <c r="AJ53" s="22">
        <v>36.76</v>
      </c>
    </row>
    <row r="54" spans="1:36" x14ac:dyDescent="0.2">
      <c r="A54" s="60">
        <v>22</v>
      </c>
      <c r="B54" s="89" t="s">
        <v>43</v>
      </c>
      <c r="C54" s="89" t="s">
        <v>44</v>
      </c>
      <c r="D54" s="92" t="s">
        <v>309</v>
      </c>
      <c r="E54" s="60" t="s">
        <v>310</v>
      </c>
      <c r="F54" s="60" t="s">
        <v>311</v>
      </c>
      <c r="G54" s="92" t="s">
        <v>291</v>
      </c>
      <c r="H54" s="92" t="s">
        <v>312</v>
      </c>
      <c r="I54" s="136">
        <v>41883</v>
      </c>
      <c r="J54" s="92" t="s">
        <v>50</v>
      </c>
      <c r="K54" s="92" t="s">
        <v>189</v>
      </c>
      <c r="L54" s="92" t="s">
        <v>313</v>
      </c>
      <c r="M54" s="60" t="s">
        <v>53</v>
      </c>
      <c r="N54" s="60">
        <v>4.0985800000000001</v>
      </c>
      <c r="O54" s="99">
        <v>39.005400000000002</v>
      </c>
      <c r="P54" s="60">
        <v>2</v>
      </c>
      <c r="Q54" s="60">
        <v>2</v>
      </c>
      <c r="R54" s="60">
        <v>3805</v>
      </c>
      <c r="S54" s="60">
        <v>3961</v>
      </c>
      <c r="T54" s="60">
        <v>74</v>
      </c>
      <c r="U54" s="60" t="s">
        <v>314</v>
      </c>
      <c r="V54" s="60">
        <v>2</v>
      </c>
      <c r="W54" s="60">
        <v>2</v>
      </c>
      <c r="X54" s="117">
        <v>4021072</v>
      </c>
      <c r="Y54" s="60">
        <v>1</v>
      </c>
      <c r="Z54" s="89" t="s">
        <v>315</v>
      </c>
      <c r="AA54" s="3">
        <v>1</v>
      </c>
      <c r="AB54" s="3">
        <v>3</v>
      </c>
      <c r="AC54" s="8">
        <v>11.6</v>
      </c>
      <c r="AD54" s="3" t="s">
        <v>39</v>
      </c>
      <c r="AE54" s="7"/>
      <c r="AF54" s="3">
        <v>50</v>
      </c>
      <c r="AG54" s="9">
        <v>13</v>
      </c>
      <c r="AH54" s="10" t="s">
        <v>319</v>
      </c>
      <c r="AI54" s="10" t="s">
        <v>279</v>
      </c>
      <c r="AJ54" s="22">
        <v>47.28</v>
      </c>
    </row>
    <row r="55" spans="1:36" x14ac:dyDescent="0.2">
      <c r="A55" s="61"/>
      <c r="B55" s="90"/>
      <c r="C55" s="90"/>
      <c r="D55" s="93"/>
      <c r="E55" s="61"/>
      <c r="F55" s="61"/>
      <c r="G55" s="93"/>
      <c r="H55" s="93"/>
      <c r="I55" s="137"/>
      <c r="J55" s="93"/>
      <c r="K55" s="93"/>
      <c r="L55" s="93"/>
      <c r="M55" s="61"/>
      <c r="N55" s="61"/>
      <c r="O55" s="104"/>
      <c r="P55" s="61"/>
      <c r="Q55" s="61"/>
      <c r="R55" s="61"/>
      <c r="S55" s="61"/>
      <c r="T55" s="61"/>
      <c r="U55" s="61"/>
      <c r="V55" s="61"/>
      <c r="W55" s="61"/>
      <c r="X55" s="118"/>
      <c r="Y55" s="61"/>
      <c r="Z55" s="90"/>
      <c r="AA55" s="3">
        <v>1</v>
      </c>
      <c r="AB55" s="3">
        <v>6</v>
      </c>
      <c r="AC55" s="8">
        <v>22.8</v>
      </c>
      <c r="AD55" s="3" t="s">
        <v>39</v>
      </c>
      <c r="AE55" s="7"/>
      <c r="AF55" s="3">
        <v>30</v>
      </c>
      <c r="AG55" s="9">
        <v>13</v>
      </c>
      <c r="AH55" s="10" t="s">
        <v>322</v>
      </c>
      <c r="AI55" s="10" t="s">
        <v>323</v>
      </c>
      <c r="AJ55" s="22">
        <v>35.76</v>
      </c>
    </row>
    <row r="56" spans="1:36" x14ac:dyDescent="0.2">
      <c r="A56" s="62"/>
      <c r="B56" s="91"/>
      <c r="C56" s="91"/>
      <c r="D56" s="94"/>
      <c r="E56" s="62"/>
      <c r="F56" s="62"/>
      <c r="G56" s="94"/>
      <c r="H56" s="94"/>
      <c r="I56" s="138"/>
      <c r="J56" s="94"/>
      <c r="K56" s="94"/>
      <c r="L56" s="94"/>
      <c r="M56" s="62"/>
      <c r="N56" s="62"/>
      <c r="O56" s="100"/>
      <c r="P56" s="62"/>
      <c r="Q56" s="62"/>
      <c r="R56" s="62"/>
      <c r="S56" s="62"/>
      <c r="T56" s="62"/>
      <c r="U56" s="62"/>
      <c r="V56" s="62"/>
      <c r="W56" s="62"/>
      <c r="X56" s="119"/>
      <c r="Y56" s="62"/>
      <c r="Z56" s="91"/>
      <c r="AA56" s="3">
        <v>1</v>
      </c>
      <c r="AB56" s="3">
        <v>7</v>
      </c>
      <c r="AC56" s="8">
        <v>18.7</v>
      </c>
      <c r="AD56" s="3" t="s">
        <v>39</v>
      </c>
      <c r="AE56" s="7"/>
      <c r="AF56" s="3">
        <v>20</v>
      </c>
      <c r="AG56" s="9">
        <v>26</v>
      </c>
      <c r="AH56" s="10" t="s">
        <v>324</v>
      </c>
      <c r="AI56" s="10" t="s">
        <v>325</v>
      </c>
      <c r="AJ56" s="22">
        <v>37.11</v>
      </c>
    </row>
    <row r="57" spans="1:36" x14ac:dyDescent="0.2">
      <c r="A57" s="60">
        <v>23</v>
      </c>
      <c r="B57" s="89" t="s">
        <v>43</v>
      </c>
      <c r="C57" s="89" t="s">
        <v>44</v>
      </c>
      <c r="D57" s="92" t="s">
        <v>326</v>
      </c>
      <c r="E57" s="60" t="s">
        <v>327</v>
      </c>
      <c r="F57" s="60" t="s">
        <v>328</v>
      </c>
      <c r="G57" s="92" t="s">
        <v>109</v>
      </c>
      <c r="H57" s="92" t="s">
        <v>329</v>
      </c>
      <c r="I57" s="92">
        <v>2018</v>
      </c>
      <c r="J57" s="92" t="s">
        <v>50</v>
      </c>
      <c r="K57" s="92" t="s">
        <v>330</v>
      </c>
      <c r="L57" s="92" t="s">
        <v>112</v>
      </c>
      <c r="M57" s="60" t="s">
        <v>53</v>
      </c>
      <c r="N57" s="60">
        <v>4.1723699999999999</v>
      </c>
      <c r="O57" s="99">
        <v>39.020899999999997</v>
      </c>
      <c r="P57" s="60">
        <v>4</v>
      </c>
      <c r="Q57" s="60">
        <v>4</v>
      </c>
      <c r="R57" s="60">
        <v>3767</v>
      </c>
      <c r="S57" s="60">
        <v>4093</v>
      </c>
      <c r="T57" s="60">
        <v>74</v>
      </c>
      <c r="U57" s="60" t="s">
        <v>331</v>
      </c>
      <c r="V57" s="60">
        <v>4</v>
      </c>
      <c r="W57" s="60">
        <v>4</v>
      </c>
      <c r="X57" s="117">
        <v>4017696</v>
      </c>
      <c r="Y57" s="60">
        <v>1</v>
      </c>
      <c r="Z57" s="89" t="s">
        <v>332</v>
      </c>
      <c r="AA57" s="3">
        <v>1</v>
      </c>
      <c r="AB57" s="3">
        <v>4</v>
      </c>
      <c r="AC57" s="8">
        <v>19.899999999999999</v>
      </c>
      <c r="AD57" s="3" t="s">
        <v>39</v>
      </c>
      <c r="AE57" s="7"/>
      <c r="AF57" s="3">
        <v>50</v>
      </c>
      <c r="AG57" s="9">
        <v>24</v>
      </c>
      <c r="AH57" s="10" t="s">
        <v>338</v>
      </c>
      <c r="AI57" s="10" t="s">
        <v>339</v>
      </c>
      <c r="AJ57" s="22">
        <v>38.6</v>
      </c>
    </row>
    <row r="58" spans="1:36" x14ac:dyDescent="0.2">
      <c r="A58" s="61"/>
      <c r="B58" s="90"/>
      <c r="C58" s="90"/>
      <c r="D58" s="93"/>
      <c r="E58" s="61"/>
      <c r="F58" s="61"/>
      <c r="G58" s="93"/>
      <c r="H58" s="93"/>
      <c r="I58" s="93"/>
      <c r="J58" s="93"/>
      <c r="K58" s="93"/>
      <c r="L58" s="93"/>
      <c r="M58" s="61"/>
      <c r="N58" s="61"/>
      <c r="O58" s="104"/>
      <c r="P58" s="61"/>
      <c r="Q58" s="61"/>
      <c r="R58" s="61"/>
      <c r="S58" s="61"/>
      <c r="T58" s="61"/>
      <c r="U58" s="61"/>
      <c r="V58" s="61"/>
      <c r="W58" s="61"/>
      <c r="X58" s="118"/>
      <c r="Y58" s="61"/>
      <c r="Z58" s="90"/>
      <c r="AA58" s="3">
        <v>1</v>
      </c>
      <c r="AB58" s="3">
        <v>5</v>
      </c>
      <c r="AC58" s="8">
        <v>10.9</v>
      </c>
      <c r="AD58" s="3" t="s">
        <v>39</v>
      </c>
      <c r="AE58" s="7"/>
      <c r="AF58" s="3">
        <v>30</v>
      </c>
      <c r="AG58" s="9">
        <v>21</v>
      </c>
      <c r="AH58" s="10" t="s">
        <v>340</v>
      </c>
      <c r="AI58" s="10" t="s">
        <v>325</v>
      </c>
      <c r="AJ58" s="22">
        <v>36.25</v>
      </c>
    </row>
    <row r="59" spans="1:36" x14ac:dyDescent="0.2">
      <c r="A59" s="61"/>
      <c r="B59" s="90"/>
      <c r="C59" s="90"/>
      <c r="D59" s="93"/>
      <c r="E59" s="61"/>
      <c r="F59" s="61"/>
      <c r="G59" s="93"/>
      <c r="H59" s="93"/>
      <c r="I59" s="93"/>
      <c r="J59" s="93"/>
      <c r="K59" s="93"/>
      <c r="L59" s="93"/>
      <c r="M59" s="61"/>
      <c r="N59" s="61"/>
      <c r="O59" s="104"/>
      <c r="P59" s="61"/>
      <c r="Q59" s="61"/>
      <c r="R59" s="61"/>
      <c r="S59" s="61"/>
      <c r="T59" s="61"/>
      <c r="U59" s="61"/>
      <c r="V59" s="61"/>
      <c r="W59" s="61"/>
      <c r="X59" s="118"/>
      <c r="Y59" s="61"/>
      <c r="Z59" s="91"/>
      <c r="AA59" s="3">
        <v>1</v>
      </c>
      <c r="AB59" s="3">
        <v>8</v>
      </c>
      <c r="AC59" s="8">
        <v>23.9</v>
      </c>
      <c r="AD59" s="3" t="s">
        <v>39</v>
      </c>
      <c r="AE59" s="7"/>
      <c r="AF59" s="3">
        <v>40</v>
      </c>
      <c r="AG59" s="9">
        <v>33</v>
      </c>
      <c r="AH59" s="10" t="s">
        <v>344</v>
      </c>
      <c r="AI59" s="10" t="s">
        <v>345</v>
      </c>
      <c r="AJ59" s="22">
        <v>36.090000000000003</v>
      </c>
    </row>
    <row r="60" spans="1:36" x14ac:dyDescent="0.2">
      <c r="A60" s="61"/>
      <c r="B60" s="90"/>
      <c r="C60" s="90"/>
      <c r="D60" s="93"/>
      <c r="E60" s="61"/>
      <c r="F60" s="61"/>
      <c r="G60" s="93"/>
      <c r="H60" s="93"/>
      <c r="I60" s="93"/>
      <c r="J60" s="93"/>
      <c r="K60" s="93"/>
      <c r="L60" s="93"/>
      <c r="M60" s="61"/>
      <c r="N60" s="61"/>
      <c r="O60" s="104"/>
      <c r="P60" s="61"/>
      <c r="Q60" s="61"/>
      <c r="R60" s="61"/>
      <c r="S60" s="61"/>
      <c r="T60" s="61"/>
      <c r="U60" s="61"/>
      <c r="V60" s="61"/>
      <c r="W60" s="61"/>
      <c r="X60" s="118"/>
      <c r="Y60" s="61"/>
      <c r="Z60" s="7" t="s">
        <v>348</v>
      </c>
      <c r="AA60" s="3">
        <v>2</v>
      </c>
      <c r="AB60" s="3">
        <v>1</v>
      </c>
      <c r="AC60" s="8">
        <v>15.7</v>
      </c>
      <c r="AD60" s="3" t="s">
        <v>39</v>
      </c>
      <c r="AE60" s="7"/>
      <c r="AF60" s="3">
        <v>50</v>
      </c>
      <c r="AG60" s="9">
        <v>21</v>
      </c>
      <c r="AH60" s="10" t="s">
        <v>349</v>
      </c>
      <c r="AI60" s="10" t="s">
        <v>350</v>
      </c>
      <c r="AJ60" s="22">
        <v>37.36</v>
      </c>
    </row>
    <row r="61" spans="1:36" x14ac:dyDescent="0.2">
      <c r="A61" s="61"/>
      <c r="B61" s="90"/>
      <c r="C61" s="90"/>
      <c r="D61" s="93"/>
      <c r="E61" s="61"/>
      <c r="F61" s="61"/>
      <c r="G61" s="93"/>
      <c r="H61" s="93"/>
      <c r="I61" s="93"/>
      <c r="J61" s="93"/>
      <c r="K61" s="93"/>
      <c r="L61" s="93"/>
      <c r="M61" s="61"/>
      <c r="N61" s="61"/>
      <c r="O61" s="104"/>
      <c r="P61" s="61"/>
      <c r="Q61" s="61"/>
      <c r="R61" s="61"/>
      <c r="S61" s="61"/>
      <c r="T61" s="61"/>
      <c r="U61" s="61"/>
      <c r="V61" s="61"/>
      <c r="W61" s="61"/>
      <c r="X61" s="118"/>
      <c r="Y61" s="61"/>
      <c r="Z61" s="7" t="s">
        <v>351</v>
      </c>
      <c r="AA61" s="3">
        <v>3</v>
      </c>
      <c r="AB61" s="3">
        <v>1</v>
      </c>
      <c r="AC61" s="8">
        <v>33.9</v>
      </c>
      <c r="AD61" s="3" t="s">
        <v>39</v>
      </c>
      <c r="AE61" s="7"/>
      <c r="AF61" s="3">
        <v>30</v>
      </c>
      <c r="AG61" s="9">
        <v>22</v>
      </c>
      <c r="AH61" s="10" t="s">
        <v>352</v>
      </c>
      <c r="AI61" s="10" t="s">
        <v>353</v>
      </c>
      <c r="AJ61" s="22">
        <v>40.729999999999997</v>
      </c>
    </row>
    <row r="62" spans="1:36" x14ac:dyDescent="0.2">
      <c r="A62" s="62"/>
      <c r="B62" s="91"/>
      <c r="C62" s="91"/>
      <c r="D62" s="94"/>
      <c r="E62" s="62"/>
      <c r="F62" s="62"/>
      <c r="G62" s="94"/>
      <c r="H62" s="94"/>
      <c r="I62" s="94"/>
      <c r="J62" s="94"/>
      <c r="K62" s="94"/>
      <c r="L62" s="94"/>
      <c r="M62" s="62"/>
      <c r="N62" s="62"/>
      <c r="O62" s="100"/>
      <c r="P62" s="62"/>
      <c r="Q62" s="62"/>
      <c r="R62" s="62"/>
      <c r="S62" s="62"/>
      <c r="T62" s="62"/>
      <c r="U62" s="62"/>
      <c r="V62" s="62"/>
      <c r="W62" s="62"/>
      <c r="X62" s="119"/>
      <c r="Y62" s="62"/>
      <c r="Z62" s="7" t="s">
        <v>354</v>
      </c>
      <c r="AA62" s="3">
        <v>4</v>
      </c>
      <c r="AB62" s="3">
        <v>1</v>
      </c>
      <c r="AC62" s="8">
        <v>23.2</v>
      </c>
      <c r="AD62" s="3" t="s">
        <v>39</v>
      </c>
      <c r="AE62" s="7"/>
      <c r="AF62" s="3">
        <v>20</v>
      </c>
      <c r="AG62" s="9">
        <v>33</v>
      </c>
      <c r="AH62" s="10" t="s">
        <v>355</v>
      </c>
      <c r="AI62" s="10" t="s">
        <v>356</v>
      </c>
      <c r="AJ62" s="22">
        <v>39.79</v>
      </c>
    </row>
    <row r="63" spans="1:36" x14ac:dyDescent="0.2">
      <c r="A63" s="60">
        <v>24</v>
      </c>
      <c r="B63" s="89" t="s">
        <v>43</v>
      </c>
      <c r="C63" s="89" t="s">
        <v>44</v>
      </c>
      <c r="D63" s="92" t="s">
        <v>357</v>
      </c>
      <c r="E63" s="60" t="s">
        <v>358</v>
      </c>
      <c r="F63" s="60" t="s">
        <v>359</v>
      </c>
      <c r="G63" s="92" t="s">
        <v>360</v>
      </c>
      <c r="H63" s="92" t="s">
        <v>361</v>
      </c>
      <c r="I63" s="92">
        <v>2017</v>
      </c>
      <c r="J63" s="92" t="s">
        <v>50</v>
      </c>
      <c r="K63" s="92" t="s">
        <v>362</v>
      </c>
      <c r="L63" s="92" t="s">
        <v>313</v>
      </c>
      <c r="M63" s="60" t="s">
        <v>53</v>
      </c>
      <c r="N63" s="60">
        <v>4.0950699999999998</v>
      </c>
      <c r="O63" s="99">
        <v>38.994399999999999</v>
      </c>
      <c r="P63" s="60">
        <v>3</v>
      </c>
      <c r="Q63" s="60">
        <v>3</v>
      </c>
      <c r="R63" s="60">
        <v>3795</v>
      </c>
      <c r="S63" s="60">
        <v>3946</v>
      </c>
      <c r="T63" s="60">
        <v>74</v>
      </c>
      <c r="U63" s="60" t="s">
        <v>363</v>
      </c>
      <c r="V63" s="60">
        <v>3</v>
      </c>
      <c r="W63" s="60">
        <v>3</v>
      </c>
      <c r="X63" s="117">
        <v>4015142</v>
      </c>
      <c r="Y63" s="60">
        <v>1</v>
      </c>
      <c r="Z63" s="89" t="s">
        <v>364</v>
      </c>
      <c r="AA63" s="3">
        <v>1</v>
      </c>
      <c r="AB63" s="3">
        <v>2</v>
      </c>
      <c r="AC63" s="8">
        <v>42.3</v>
      </c>
      <c r="AD63" s="3" t="s">
        <v>39</v>
      </c>
      <c r="AE63" s="7"/>
      <c r="AF63" s="3">
        <v>30</v>
      </c>
      <c r="AG63" s="9">
        <v>30</v>
      </c>
      <c r="AH63" s="10" t="s">
        <v>366</v>
      </c>
      <c r="AI63" s="10" t="s">
        <v>154</v>
      </c>
      <c r="AJ63" s="22">
        <v>46.01</v>
      </c>
    </row>
    <row r="64" spans="1:36" x14ac:dyDescent="0.2">
      <c r="A64" s="61"/>
      <c r="B64" s="90"/>
      <c r="C64" s="90"/>
      <c r="D64" s="93"/>
      <c r="E64" s="61"/>
      <c r="F64" s="61"/>
      <c r="G64" s="93"/>
      <c r="H64" s="93"/>
      <c r="I64" s="93"/>
      <c r="J64" s="93"/>
      <c r="K64" s="93"/>
      <c r="L64" s="93"/>
      <c r="M64" s="61"/>
      <c r="N64" s="61"/>
      <c r="O64" s="104"/>
      <c r="P64" s="61"/>
      <c r="Q64" s="61"/>
      <c r="R64" s="61"/>
      <c r="S64" s="61"/>
      <c r="T64" s="61"/>
      <c r="U64" s="61"/>
      <c r="V64" s="61"/>
      <c r="W64" s="61"/>
      <c r="X64" s="118"/>
      <c r="Y64" s="61"/>
      <c r="Z64" s="90"/>
      <c r="AA64" s="3">
        <v>1</v>
      </c>
      <c r="AB64" s="3">
        <v>5</v>
      </c>
      <c r="AC64" s="8">
        <v>20.8</v>
      </c>
      <c r="AD64" s="3" t="s">
        <v>924</v>
      </c>
      <c r="AE64" s="7"/>
      <c r="AF64" s="3">
        <v>40</v>
      </c>
      <c r="AG64" s="9">
        <v>10</v>
      </c>
      <c r="AH64" s="10" t="s">
        <v>369</v>
      </c>
      <c r="AI64" s="10" t="s">
        <v>370</v>
      </c>
      <c r="AJ64" s="22">
        <v>35.69</v>
      </c>
    </row>
    <row r="65" spans="1:65" x14ac:dyDescent="0.2">
      <c r="A65" s="62"/>
      <c r="B65" s="91"/>
      <c r="C65" s="91"/>
      <c r="D65" s="94"/>
      <c r="E65" s="62"/>
      <c r="F65" s="62"/>
      <c r="G65" s="94"/>
      <c r="H65" s="94"/>
      <c r="I65" s="94"/>
      <c r="J65" s="94"/>
      <c r="K65" s="94"/>
      <c r="L65" s="94"/>
      <c r="M65" s="62"/>
      <c r="N65" s="62"/>
      <c r="O65" s="100"/>
      <c r="P65" s="62"/>
      <c r="Q65" s="62"/>
      <c r="R65" s="62"/>
      <c r="S65" s="62"/>
      <c r="T65" s="62"/>
      <c r="U65" s="62"/>
      <c r="V65" s="62"/>
      <c r="W65" s="62"/>
      <c r="X65" s="119"/>
      <c r="Y65" s="62"/>
      <c r="Z65" s="91"/>
      <c r="AA65" s="3">
        <v>1</v>
      </c>
      <c r="AB65" s="3">
        <v>6</v>
      </c>
      <c r="AC65" s="8">
        <v>18.7</v>
      </c>
      <c r="AD65" s="3" t="s">
        <v>39</v>
      </c>
      <c r="AE65" s="7"/>
      <c r="AF65" s="3">
        <v>20</v>
      </c>
      <c r="AG65" s="9">
        <v>29</v>
      </c>
      <c r="AH65" s="10" t="s">
        <v>371</v>
      </c>
      <c r="AI65" s="10" t="s">
        <v>152</v>
      </c>
      <c r="AJ65" s="22">
        <v>37.11</v>
      </c>
    </row>
    <row r="66" spans="1:65" x14ac:dyDescent="0.2">
      <c r="A66" s="3">
        <v>25</v>
      </c>
      <c r="B66" s="7" t="s">
        <v>43</v>
      </c>
      <c r="C66" s="7" t="s">
        <v>44</v>
      </c>
      <c r="D66" s="10" t="s">
        <v>372</v>
      </c>
      <c r="E66" s="3" t="s">
        <v>373</v>
      </c>
      <c r="F66" s="3" t="s">
        <v>374</v>
      </c>
      <c r="G66" s="10" t="s">
        <v>375</v>
      </c>
      <c r="H66" s="10" t="s">
        <v>376</v>
      </c>
      <c r="I66" s="10" t="s">
        <v>377</v>
      </c>
      <c r="J66" s="10" t="s">
        <v>50</v>
      </c>
      <c r="K66" s="10" t="s">
        <v>375</v>
      </c>
      <c r="L66" s="10" t="s">
        <v>313</v>
      </c>
      <c r="M66" s="3" t="s">
        <v>53</v>
      </c>
      <c r="N66" s="3">
        <v>4.0806199999999997</v>
      </c>
      <c r="O66" s="17">
        <v>38.911999999999999</v>
      </c>
      <c r="P66" s="3">
        <v>2</v>
      </c>
      <c r="Q66" s="3">
        <v>2</v>
      </c>
      <c r="R66" s="3">
        <v>3726</v>
      </c>
      <c r="S66" s="3">
        <v>3931</v>
      </c>
      <c r="T66" s="3">
        <v>74</v>
      </c>
      <c r="U66" s="3" t="s">
        <v>378</v>
      </c>
      <c r="V66" s="3">
        <v>2</v>
      </c>
      <c r="W66" s="3">
        <v>2</v>
      </c>
      <c r="X66" s="19">
        <v>4011552</v>
      </c>
      <c r="Y66" s="3">
        <v>1</v>
      </c>
      <c r="Z66" s="7" t="s">
        <v>379</v>
      </c>
      <c r="AA66" s="3">
        <v>1</v>
      </c>
      <c r="AB66" s="3">
        <v>4</v>
      </c>
      <c r="AC66" s="8">
        <v>27.3</v>
      </c>
      <c r="AD66" s="3" t="s">
        <v>39</v>
      </c>
      <c r="AE66" s="7"/>
      <c r="AF66" s="3">
        <v>20</v>
      </c>
      <c r="AG66" s="9">
        <v>30</v>
      </c>
      <c r="AH66" s="10" t="s">
        <v>384</v>
      </c>
      <c r="AI66" s="10" t="s">
        <v>284</v>
      </c>
      <c r="AJ66" s="22">
        <v>35.020000000000003</v>
      </c>
    </row>
    <row r="67" spans="1:65" x14ac:dyDescent="0.2">
      <c r="A67" s="3">
        <v>26</v>
      </c>
      <c r="B67" s="7" t="s">
        <v>43</v>
      </c>
      <c r="C67" s="7" t="s">
        <v>44</v>
      </c>
      <c r="D67" s="10">
        <v>7835</v>
      </c>
      <c r="E67" s="3" t="s">
        <v>385</v>
      </c>
      <c r="F67" s="3" t="s">
        <v>386</v>
      </c>
      <c r="G67" s="10" t="s">
        <v>387</v>
      </c>
      <c r="H67" s="10" t="s">
        <v>163</v>
      </c>
      <c r="I67" s="10" t="s">
        <v>388</v>
      </c>
      <c r="J67" s="10" t="s">
        <v>50</v>
      </c>
      <c r="K67" s="10" t="s">
        <v>389</v>
      </c>
      <c r="L67" s="10" t="s">
        <v>165</v>
      </c>
      <c r="M67" s="3" t="s">
        <v>53</v>
      </c>
      <c r="N67" s="3">
        <v>4.0957499999999998</v>
      </c>
      <c r="O67" s="17">
        <v>38.992800000000003</v>
      </c>
      <c r="P67" s="3">
        <v>3</v>
      </c>
      <c r="Q67" s="3">
        <v>3</v>
      </c>
      <c r="R67" s="3">
        <v>3826</v>
      </c>
      <c r="S67" s="3">
        <v>4004</v>
      </c>
      <c r="T67" s="3">
        <v>74</v>
      </c>
      <c r="U67" s="3" t="s">
        <v>296</v>
      </c>
      <c r="V67" s="3">
        <v>3</v>
      </c>
      <c r="W67" s="3">
        <v>3</v>
      </c>
      <c r="X67" s="19">
        <v>4006665</v>
      </c>
      <c r="Y67" s="3">
        <v>1</v>
      </c>
      <c r="Z67" s="7" t="s">
        <v>390</v>
      </c>
      <c r="AA67" s="3">
        <v>1</v>
      </c>
      <c r="AB67" s="3">
        <v>3</v>
      </c>
      <c r="AC67" s="8">
        <v>19.899999999999999</v>
      </c>
      <c r="AD67" s="3" t="s">
        <v>39</v>
      </c>
      <c r="AE67" s="7"/>
      <c r="AF67" s="3">
        <v>40</v>
      </c>
      <c r="AG67" s="9">
        <v>31</v>
      </c>
      <c r="AH67" s="10" t="s">
        <v>395</v>
      </c>
      <c r="AI67" s="10" t="s">
        <v>227</v>
      </c>
      <c r="AJ67" s="22">
        <v>36.270000000000003</v>
      </c>
    </row>
    <row r="68" spans="1:65" x14ac:dyDescent="0.2">
      <c r="A68" s="60">
        <v>29</v>
      </c>
      <c r="B68" s="89" t="s">
        <v>43</v>
      </c>
      <c r="C68" s="89" t="s">
        <v>44</v>
      </c>
      <c r="D68" s="92" t="s">
        <v>419</v>
      </c>
      <c r="E68" s="60" t="s">
        <v>420</v>
      </c>
      <c r="F68" s="60" t="s">
        <v>421</v>
      </c>
      <c r="G68" s="92" t="s">
        <v>422</v>
      </c>
      <c r="H68" s="92" t="s">
        <v>423</v>
      </c>
      <c r="I68" s="92">
        <v>2019</v>
      </c>
      <c r="J68" s="92" t="s">
        <v>50</v>
      </c>
      <c r="K68" s="92" t="s">
        <v>424</v>
      </c>
      <c r="L68" s="92" t="s">
        <v>112</v>
      </c>
      <c r="M68" s="60" t="s">
        <v>53</v>
      </c>
      <c r="N68" s="60">
        <v>4.19238</v>
      </c>
      <c r="O68" s="99">
        <v>39.021099999999997</v>
      </c>
      <c r="P68" s="60">
        <v>7</v>
      </c>
      <c r="Q68" s="60">
        <v>7</v>
      </c>
      <c r="R68" s="60">
        <v>3908</v>
      </c>
      <c r="S68" s="60">
        <v>4114</v>
      </c>
      <c r="T68" s="60">
        <v>73</v>
      </c>
      <c r="U68" s="60" t="s">
        <v>113</v>
      </c>
      <c r="V68" s="60">
        <v>7</v>
      </c>
      <c r="W68" s="60">
        <v>7</v>
      </c>
      <c r="X68" s="117">
        <v>4002798</v>
      </c>
      <c r="Y68" s="60">
        <v>1</v>
      </c>
      <c r="Z68" s="89" t="s">
        <v>425</v>
      </c>
      <c r="AA68" s="3">
        <v>1</v>
      </c>
      <c r="AB68" s="3">
        <v>2</v>
      </c>
      <c r="AC68" s="8">
        <v>12.7</v>
      </c>
      <c r="AD68" s="3" t="s">
        <v>39</v>
      </c>
      <c r="AE68" s="7"/>
      <c r="AF68" s="3">
        <v>30</v>
      </c>
      <c r="AG68" s="9">
        <v>20</v>
      </c>
      <c r="AH68" s="10" t="s">
        <v>428</v>
      </c>
      <c r="AI68" s="10" t="s">
        <v>429</v>
      </c>
      <c r="AJ68" s="22">
        <v>40.92</v>
      </c>
    </row>
    <row r="69" spans="1:65" x14ac:dyDescent="0.2">
      <c r="A69" s="61"/>
      <c r="B69" s="90"/>
      <c r="C69" s="90"/>
      <c r="D69" s="93"/>
      <c r="E69" s="61"/>
      <c r="F69" s="61"/>
      <c r="G69" s="93"/>
      <c r="H69" s="93"/>
      <c r="I69" s="93"/>
      <c r="J69" s="93"/>
      <c r="K69" s="93"/>
      <c r="L69" s="93"/>
      <c r="M69" s="61"/>
      <c r="N69" s="61"/>
      <c r="O69" s="104"/>
      <c r="P69" s="61"/>
      <c r="Q69" s="61"/>
      <c r="R69" s="61"/>
      <c r="S69" s="61"/>
      <c r="T69" s="61"/>
      <c r="U69" s="61"/>
      <c r="V69" s="61"/>
      <c r="W69" s="61"/>
      <c r="X69" s="118"/>
      <c r="Y69" s="61"/>
      <c r="Z69" s="90"/>
      <c r="AA69" s="3">
        <v>1</v>
      </c>
      <c r="AB69" s="3">
        <v>4</v>
      </c>
      <c r="AC69" s="8">
        <v>12.2</v>
      </c>
      <c r="AD69" s="3" t="s">
        <v>39</v>
      </c>
      <c r="AE69" s="7"/>
      <c r="AF69" s="3">
        <v>30</v>
      </c>
      <c r="AG69" s="9">
        <v>24</v>
      </c>
      <c r="AH69" s="10" t="s">
        <v>431</v>
      </c>
      <c r="AI69" s="10" t="s">
        <v>432</v>
      </c>
      <c r="AJ69" s="22">
        <v>36.42</v>
      </c>
    </row>
    <row r="70" spans="1:65" x14ac:dyDescent="0.2">
      <c r="A70" s="62"/>
      <c r="B70" s="91"/>
      <c r="C70" s="91"/>
      <c r="D70" s="94"/>
      <c r="E70" s="62"/>
      <c r="F70" s="62"/>
      <c r="G70" s="94"/>
      <c r="H70" s="94"/>
      <c r="I70" s="94"/>
      <c r="J70" s="94"/>
      <c r="K70" s="94"/>
      <c r="L70" s="94"/>
      <c r="M70" s="62"/>
      <c r="N70" s="62"/>
      <c r="O70" s="100"/>
      <c r="P70" s="62"/>
      <c r="Q70" s="62"/>
      <c r="R70" s="62"/>
      <c r="S70" s="62"/>
      <c r="T70" s="62"/>
      <c r="U70" s="62"/>
      <c r="V70" s="62"/>
      <c r="W70" s="62"/>
      <c r="X70" s="119"/>
      <c r="Y70" s="62"/>
      <c r="Z70" s="91"/>
      <c r="AA70" s="3">
        <v>1</v>
      </c>
      <c r="AB70" s="3">
        <v>5</v>
      </c>
      <c r="AC70" s="8">
        <v>22.9</v>
      </c>
      <c r="AD70" s="3" t="s">
        <v>39</v>
      </c>
      <c r="AE70" s="7"/>
      <c r="AF70" s="3">
        <v>30</v>
      </c>
      <c r="AG70" s="9">
        <v>33</v>
      </c>
      <c r="AH70" s="10" t="s">
        <v>433</v>
      </c>
      <c r="AI70" s="10" t="s">
        <v>434</v>
      </c>
      <c r="AJ70" s="22">
        <v>35.96</v>
      </c>
    </row>
    <row r="71" spans="1:65" x14ac:dyDescent="0.25">
      <c r="A71" s="60">
        <v>30</v>
      </c>
      <c r="B71" s="89" t="s">
        <v>43</v>
      </c>
      <c r="C71" s="89" t="s">
        <v>44</v>
      </c>
      <c r="D71" s="92" t="s">
        <v>437</v>
      </c>
      <c r="E71" s="60" t="s">
        <v>438</v>
      </c>
      <c r="F71" s="60" t="s">
        <v>439</v>
      </c>
      <c r="G71" s="92" t="s">
        <v>291</v>
      </c>
      <c r="H71" s="92" t="s">
        <v>110</v>
      </c>
      <c r="I71" s="92">
        <v>2019</v>
      </c>
      <c r="J71" s="92" t="s">
        <v>50</v>
      </c>
      <c r="K71" s="92" t="s">
        <v>206</v>
      </c>
      <c r="L71" s="92" t="s">
        <v>440</v>
      </c>
      <c r="M71" s="60" t="s">
        <v>53</v>
      </c>
      <c r="N71" s="60">
        <v>4.0205399999999996</v>
      </c>
      <c r="O71" s="99">
        <v>38.993600000000001</v>
      </c>
      <c r="P71" s="60">
        <v>4</v>
      </c>
      <c r="Q71" s="60">
        <v>4</v>
      </c>
      <c r="R71" s="60">
        <v>3747</v>
      </c>
      <c r="S71" s="60">
        <v>3915</v>
      </c>
      <c r="T71" s="60">
        <v>73</v>
      </c>
      <c r="U71" s="60" t="s">
        <v>113</v>
      </c>
      <c r="V71" s="60">
        <v>4</v>
      </c>
      <c r="W71" s="60">
        <v>4</v>
      </c>
      <c r="X71" s="117">
        <v>4001402</v>
      </c>
      <c r="Y71" s="60">
        <v>1</v>
      </c>
      <c r="Z71" s="89" t="s">
        <v>441</v>
      </c>
      <c r="AA71" s="3">
        <v>1</v>
      </c>
      <c r="AB71" s="3">
        <v>5</v>
      </c>
      <c r="AC71" s="14">
        <v>29.3</v>
      </c>
      <c r="AD71" s="3" t="s">
        <v>39</v>
      </c>
      <c r="AE71" s="7"/>
      <c r="AF71" s="3">
        <v>40</v>
      </c>
      <c r="AG71" s="9">
        <v>42</v>
      </c>
      <c r="AH71" s="10" t="s">
        <v>448</v>
      </c>
      <c r="AI71" s="10" t="s">
        <v>449</v>
      </c>
      <c r="AJ71" s="23">
        <v>39.479999999999997</v>
      </c>
    </row>
    <row r="72" spans="1:65" x14ac:dyDescent="0.25">
      <c r="A72" s="61"/>
      <c r="B72" s="90"/>
      <c r="C72" s="90"/>
      <c r="D72" s="93"/>
      <c r="E72" s="61"/>
      <c r="F72" s="61"/>
      <c r="G72" s="93"/>
      <c r="H72" s="93"/>
      <c r="I72" s="93"/>
      <c r="J72" s="93"/>
      <c r="K72" s="93"/>
      <c r="L72" s="93"/>
      <c r="M72" s="61"/>
      <c r="N72" s="61"/>
      <c r="O72" s="104"/>
      <c r="P72" s="61"/>
      <c r="Q72" s="61"/>
      <c r="R72" s="61"/>
      <c r="S72" s="61"/>
      <c r="T72" s="61"/>
      <c r="U72" s="61"/>
      <c r="V72" s="61"/>
      <c r="W72" s="61"/>
      <c r="X72" s="118"/>
      <c r="Y72" s="61"/>
      <c r="Z72" s="90"/>
      <c r="AA72" s="3">
        <v>1</v>
      </c>
      <c r="AB72" s="3">
        <v>6</v>
      </c>
      <c r="AC72" s="14">
        <v>13.6</v>
      </c>
      <c r="AD72" s="3" t="s">
        <v>39</v>
      </c>
      <c r="AE72" s="7"/>
      <c r="AF72" s="3">
        <v>20</v>
      </c>
      <c r="AG72" s="9">
        <v>13</v>
      </c>
      <c r="AH72" s="10" t="s">
        <v>450</v>
      </c>
      <c r="AI72" s="10" t="s">
        <v>308</v>
      </c>
      <c r="AJ72" s="23">
        <v>36.770000000000003</v>
      </c>
    </row>
    <row r="73" spans="1:65" x14ac:dyDescent="0.25">
      <c r="A73" s="61"/>
      <c r="B73" s="90"/>
      <c r="C73" s="90"/>
      <c r="D73" s="93"/>
      <c r="E73" s="61"/>
      <c r="F73" s="61"/>
      <c r="G73" s="93"/>
      <c r="H73" s="93"/>
      <c r="I73" s="93"/>
      <c r="J73" s="93"/>
      <c r="K73" s="93"/>
      <c r="L73" s="93"/>
      <c r="M73" s="61"/>
      <c r="N73" s="61"/>
      <c r="O73" s="104"/>
      <c r="P73" s="61"/>
      <c r="Q73" s="61"/>
      <c r="R73" s="61"/>
      <c r="S73" s="61"/>
      <c r="T73" s="61"/>
      <c r="U73" s="61"/>
      <c r="V73" s="61"/>
      <c r="W73" s="61"/>
      <c r="X73" s="118"/>
      <c r="Y73" s="61"/>
      <c r="Z73" s="91"/>
      <c r="AA73" s="3">
        <v>1</v>
      </c>
      <c r="AB73" s="3">
        <v>7</v>
      </c>
      <c r="AC73" s="14">
        <v>28</v>
      </c>
      <c r="AD73" s="3" t="s">
        <v>39</v>
      </c>
      <c r="AE73" s="7"/>
      <c r="AF73" s="3">
        <v>30</v>
      </c>
      <c r="AG73" s="9">
        <v>25</v>
      </c>
      <c r="AH73" s="10" t="s">
        <v>451</v>
      </c>
      <c r="AI73" s="10" t="s">
        <v>284</v>
      </c>
      <c r="AJ73" s="23">
        <v>37.11</v>
      </c>
    </row>
    <row r="74" spans="1:65" x14ac:dyDescent="0.25">
      <c r="A74" s="62"/>
      <c r="B74" s="91"/>
      <c r="C74" s="91"/>
      <c r="D74" s="94"/>
      <c r="E74" s="62"/>
      <c r="F74" s="62"/>
      <c r="G74" s="94"/>
      <c r="H74" s="94"/>
      <c r="I74" s="94"/>
      <c r="J74" s="94"/>
      <c r="K74" s="94"/>
      <c r="L74" s="94"/>
      <c r="M74" s="62"/>
      <c r="N74" s="62"/>
      <c r="O74" s="100"/>
      <c r="P74" s="62"/>
      <c r="Q74" s="62"/>
      <c r="R74" s="62"/>
      <c r="S74" s="62"/>
      <c r="T74" s="62"/>
      <c r="U74" s="62"/>
      <c r="V74" s="62"/>
      <c r="W74" s="62"/>
      <c r="X74" s="119"/>
      <c r="Y74" s="62"/>
      <c r="Z74" s="7" t="s">
        <v>452</v>
      </c>
      <c r="AA74" s="3">
        <v>3</v>
      </c>
      <c r="AB74" s="3">
        <v>1</v>
      </c>
      <c r="AC74" s="14">
        <v>6.9</v>
      </c>
      <c r="AD74" s="3" t="s">
        <v>39</v>
      </c>
      <c r="AE74" s="7"/>
      <c r="AF74" s="3">
        <v>30</v>
      </c>
      <c r="AG74" s="9">
        <v>15</v>
      </c>
      <c r="AH74" s="10" t="s">
        <v>453</v>
      </c>
      <c r="AI74" s="10" t="s">
        <v>454</v>
      </c>
      <c r="AJ74" s="22">
        <v>40.76</v>
      </c>
    </row>
    <row r="75" spans="1:65" s="27" customFormat="1" x14ac:dyDescent="0.2">
      <c r="A75" s="68">
        <v>31</v>
      </c>
      <c r="B75" s="125" t="s">
        <v>43</v>
      </c>
      <c r="C75" s="125" t="s">
        <v>44</v>
      </c>
      <c r="D75" s="123" t="s">
        <v>455</v>
      </c>
      <c r="E75" s="68" t="s">
        <v>456</v>
      </c>
      <c r="F75" s="68" t="s">
        <v>457</v>
      </c>
      <c r="G75" s="123" t="s">
        <v>205</v>
      </c>
      <c r="H75" s="123" t="s">
        <v>110</v>
      </c>
      <c r="I75" s="123">
        <v>2019</v>
      </c>
      <c r="J75" s="123" t="s">
        <v>50</v>
      </c>
      <c r="K75" s="123" t="s">
        <v>424</v>
      </c>
      <c r="L75" s="123" t="s">
        <v>112</v>
      </c>
      <c r="M75" s="68" t="s">
        <v>53</v>
      </c>
      <c r="N75" s="68">
        <v>4.0179200000000002</v>
      </c>
      <c r="O75" s="99">
        <v>38.997500000000002</v>
      </c>
      <c r="P75" s="68">
        <v>4</v>
      </c>
      <c r="Q75" s="68">
        <v>4</v>
      </c>
      <c r="R75" s="68">
        <v>3699</v>
      </c>
      <c r="S75" s="68">
        <v>3854</v>
      </c>
      <c r="T75" s="68">
        <v>74</v>
      </c>
      <c r="U75" s="68" t="s">
        <v>113</v>
      </c>
      <c r="V75" s="68">
        <v>4</v>
      </c>
      <c r="W75" s="63">
        <v>4</v>
      </c>
      <c r="X75" s="68">
        <v>4000831</v>
      </c>
      <c r="Y75" s="68">
        <v>1</v>
      </c>
      <c r="Z75" s="125" t="s">
        <v>458</v>
      </c>
      <c r="AA75" s="24">
        <v>1</v>
      </c>
      <c r="AB75" s="24">
        <v>3</v>
      </c>
      <c r="AC75" s="8">
        <v>13.6</v>
      </c>
      <c r="AD75" s="24" t="s">
        <v>462</v>
      </c>
      <c r="AE75" s="25"/>
      <c r="AF75" s="24">
        <v>20</v>
      </c>
      <c r="AG75" s="9">
        <v>13</v>
      </c>
      <c r="AH75" s="26" t="s">
        <v>463</v>
      </c>
      <c r="AI75" s="26" t="s">
        <v>308</v>
      </c>
      <c r="AJ75" s="11">
        <v>36.770000000000003</v>
      </c>
    </row>
    <row r="76" spans="1:65" s="27" customFormat="1" x14ac:dyDescent="0.2">
      <c r="A76" s="65"/>
      <c r="B76" s="126"/>
      <c r="C76" s="126"/>
      <c r="D76" s="124"/>
      <c r="E76" s="65"/>
      <c r="F76" s="65"/>
      <c r="G76" s="124"/>
      <c r="H76" s="124"/>
      <c r="I76" s="124"/>
      <c r="J76" s="124"/>
      <c r="K76" s="124"/>
      <c r="L76" s="124"/>
      <c r="M76" s="65"/>
      <c r="N76" s="65"/>
      <c r="O76" s="100"/>
      <c r="P76" s="65"/>
      <c r="Q76" s="65"/>
      <c r="R76" s="65"/>
      <c r="S76" s="65"/>
      <c r="T76" s="65"/>
      <c r="U76" s="65"/>
      <c r="V76" s="65"/>
      <c r="W76" s="67"/>
      <c r="X76" s="65"/>
      <c r="Y76" s="65"/>
      <c r="Z76" s="126"/>
      <c r="AA76" s="24">
        <v>1</v>
      </c>
      <c r="AB76" s="24">
        <v>4</v>
      </c>
      <c r="AC76" s="8">
        <v>18.100000000000001</v>
      </c>
      <c r="AD76" s="24" t="s">
        <v>462</v>
      </c>
      <c r="AE76" s="25"/>
      <c r="AF76" s="24">
        <v>20</v>
      </c>
      <c r="AG76" s="9">
        <v>31</v>
      </c>
      <c r="AH76" s="26" t="s">
        <v>464</v>
      </c>
      <c r="AI76" s="26" t="s">
        <v>465</v>
      </c>
      <c r="AJ76" s="11">
        <v>35.799999999999997</v>
      </c>
    </row>
    <row r="77" spans="1:65" s="27" customFormat="1" x14ac:dyDescent="0.2">
      <c r="A77" s="68">
        <v>32</v>
      </c>
      <c r="B77" s="125" t="s">
        <v>43</v>
      </c>
      <c r="C77" s="125" t="s">
        <v>44</v>
      </c>
      <c r="D77" s="123" t="s">
        <v>466</v>
      </c>
      <c r="E77" s="68" t="s">
        <v>467</v>
      </c>
      <c r="F77" s="68" t="s">
        <v>468</v>
      </c>
      <c r="G77" s="123" t="s">
        <v>205</v>
      </c>
      <c r="H77" s="123" t="s">
        <v>110</v>
      </c>
      <c r="I77" s="123">
        <v>2019</v>
      </c>
      <c r="J77" s="123" t="s">
        <v>50</v>
      </c>
      <c r="K77" s="123" t="s">
        <v>424</v>
      </c>
      <c r="L77" s="123" t="s">
        <v>112</v>
      </c>
      <c r="M77" s="68" t="s">
        <v>53</v>
      </c>
      <c r="N77" s="68">
        <v>4.0151199999999996</v>
      </c>
      <c r="O77" s="99">
        <v>38.985900000000001</v>
      </c>
      <c r="P77" s="68">
        <v>3</v>
      </c>
      <c r="Q77" s="68">
        <v>3</v>
      </c>
      <c r="R77" s="68">
        <v>3699</v>
      </c>
      <c r="S77" s="68">
        <v>3854</v>
      </c>
      <c r="T77" s="68">
        <v>74</v>
      </c>
      <c r="U77" s="68" t="s">
        <v>113</v>
      </c>
      <c r="V77" s="68">
        <v>3</v>
      </c>
      <c r="W77" s="63">
        <v>3</v>
      </c>
      <c r="X77" s="68">
        <v>4000831</v>
      </c>
      <c r="Y77" s="68">
        <v>1</v>
      </c>
      <c r="Z77" s="125" t="s">
        <v>469</v>
      </c>
      <c r="AA77" s="24">
        <v>1</v>
      </c>
      <c r="AB77" s="24">
        <v>3</v>
      </c>
      <c r="AC77" s="8">
        <f>AC75</f>
        <v>13.6</v>
      </c>
      <c r="AD77" s="24" t="s">
        <v>462</v>
      </c>
      <c r="AE77" s="25"/>
      <c r="AF77" s="24">
        <v>20</v>
      </c>
      <c r="AG77" s="9">
        <v>13</v>
      </c>
      <c r="AH77" s="26" t="s">
        <v>472</v>
      </c>
      <c r="AI77" s="26" t="s">
        <v>308</v>
      </c>
      <c r="AJ77" s="11">
        <v>36.770000000000003</v>
      </c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</row>
    <row r="78" spans="1:65" s="27" customFormat="1" x14ac:dyDescent="0.2">
      <c r="A78" s="65"/>
      <c r="B78" s="126"/>
      <c r="C78" s="126"/>
      <c r="D78" s="124"/>
      <c r="E78" s="65"/>
      <c r="F78" s="65"/>
      <c r="G78" s="124"/>
      <c r="H78" s="124"/>
      <c r="I78" s="124"/>
      <c r="J78" s="124"/>
      <c r="K78" s="124"/>
      <c r="L78" s="124"/>
      <c r="M78" s="65"/>
      <c r="N78" s="65"/>
      <c r="O78" s="100"/>
      <c r="P78" s="65"/>
      <c r="Q78" s="65"/>
      <c r="R78" s="65"/>
      <c r="S78" s="65"/>
      <c r="T78" s="65"/>
      <c r="U78" s="65"/>
      <c r="V78" s="65"/>
      <c r="W78" s="67"/>
      <c r="X78" s="65"/>
      <c r="Y78" s="65"/>
      <c r="Z78" s="126"/>
      <c r="AA78" s="24">
        <v>1</v>
      </c>
      <c r="AB78" s="24">
        <v>4</v>
      </c>
      <c r="AC78" s="8">
        <f>AC76</f>
        <v>18.100000000000001</v>
      </c>
      <c r="AD78" s="24" t="s">
        <v>462</v>
      </c>
      <c r="AE78" s="25"/>
      <c r="AF78" s="24">
        <v>20</v>
      </c>
      <c r="AG78" s="9">
        <v>31</v>
      </c>
      <c r="AH78" s="26" t="s">
        <v>473</v>
      </c>
      <c r="AI78" s="26" t="s">
        <v>465</v>
      </c>
      <c r="AJ78" s="11">
        <v>35.799999999999997</v>
      </c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</row>
    <row r="79" spans="1:65" s="27" customFormat="1" x14ac:dyDescent="0.2">
      <c r="A79" s="24">
        <v>33</v>
      </c>
      <c r="B79" s="25" t="s">
        <v>43</v>
      </c>
      <c r="C79" s="25" t="s">
        <v>44</v>
      </c>
      <c r="D79" s="26" t="s">
        <v>474</v>
      </c>
      <c r="E79" s="24" t="s">
        <v>475</v>
      </c>
      <c r="F79" s="24" t="s">
        <v>476</v>
      </c>
      <c r="G79" s="26" t="s">
        <v>291</v>
      </c>
      <c r="H79" s="26" t="s">
        <v>477</v>
      </c>
      <c r="I79" s="26" t="s">
        <v>478</v>
      </c>
      <c r="J79" s="26" t="s">
        <v>50</v>
      </c>
      <c r="K79" s="26" t="s">
        <v>479</v>
      </c>
      <c r="L79" s="26" t="s">
        <v>480</v>
      </c>
      <c r="M79" s="24" t="s">
        <v>53</v>
      </c>
      <c r="N79" s="24">
        <v>4.0004499999999998</v>
      </c>
      <c r="O79" s="17">
        <v>39.1</v>
      </c>
      <c r="P79" s="24">
        <v>1</v>
      </c>
      <c r="Q79" s="24">
        <v>1</v>
      </c>
      <c r="R79" s="24">
        <v>3704</v>
      </c>
      <c r="S79" s="24">
        <v>3847</v>
      </c>
      <c r="T79" s="24">
        <v>74</v>
      </c>
      <c r="U79" s="24" t="s">
        <v>481</v>
      </c>
      <c r="V79" s="24">
        <v>1</v>
      </c>
      <c r="W79" s="29">
        <v>1</v>
      </c>
      <c r="X79" s="24">
        <v>4000831</v>
      </c>
      <c r="Y79" s="24">
        <v>1</v>
      </c>
      <c r="Z79" s="25" t="s">
        <v>482</v>
      </c>
      <c r="AA79" s="24">
        <v>1</v>
      </c>
      <c r="AB79" s="24">
        <v>6</v>
      </c>
      <c r="AC79" s="8">
        <v>81.7</v>
      </c>
      <c r="AD79" s="24" t="s">
        <v>39</v>
      </c>
      <c r="AE79" s="25"/>
      <c r="AF79" s="24">
        <v>60</v>
      </c>
      <c r="AG79" s="9">
        <v>77</v>
      </c>
      <c r="AH79" s="26" t="s">
        <v>490</v>
      </c>
      <c r="AI79" s="26" t="s">
        <v>491</v>
      </c>
      <c r="AJ79" s="11">
        <v>37.020000000000003</v>
      </c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</row>
    <row r="80" spans="1:65" s="27" customFormat="1" x14ac:dyDescent="0.2">
      <c r="A80" s="68">
        <v>34</v>
      </c>
      <c r="B80" s="125" t="s">
        <v>43</v>
      </c>
      <c r="C80" s="125" t="s">
        <v>44</v>
      </c>
      <c r="D80" s="123" t="s">
        <v>492</v>
      </c>
      <c r="E80" s="68" t="s">
        <v>493</v>
      </c>
      <c r="F80" s="68" t="s">
        <v>494</v>
      </c>
      <c r="G80" s="123" t="s">
        <v>495</v>
      </c>
      <c r="H80" s="123" t="s">
        <v>361</v>
      </c>
      <c r="I80" s="123">
        <v>2019</v>
      </c>
      <c r="J80" s="123" t="s">
        <v>50</v>
      </c>
      <c r="K80" s="123" t="s">
        <v>496</v>
      </c>
      <c r="L80" s="123" t="s">
        <v>313</v>
      </c>
      <c r="M80" s="68" t="s">
        <v>53</v>
      </c>
      <c r="N80" s="68">
        <v>4.1181200000000002</v>
      </c>
      <c r="O80" s="99">
        <v>39.157400000000003</v>
      </c>
      <c r="P80" s="68">
        <v>3</v>
      </c>
      <c r="Q80" s="68">
        <v>3</v>
      </c>
      <c r="R80" s="68">
        <v>3827</v>
      </c>
      <c r="S80" s="68">
        <v>3971</v>
      </c>
      <c r="T80" s="68">
        <v>75</v>
      </c>
      <c r="U80" s="68" t="s">
        <v>363</v>
      </c>
      <c r="V80" s="68">
        <v>3</v>
      </c>
      <c r="W80" s="63">
        <v>3</v>
      </c>
      <c r="X80" s="68">
        <v>3999012</v>
      </c>
      <c r="Y80" s="68">
        <v>1</v>
      </c>
      <c r="Z80" s="125" t="s">
        <v>497</v>
      </c>
      <c r="AA80" s="24">
        <v>1</v>
      </c>
      <c r="AB80" s="24">
        <v>5</v>
      </c>
      <c r="AC80" s="8">
        <v>5.3</v>
      </c>
      <c r="AD80" s="24" t="s">
        <v>39</v>
      </c>
      <c r="AE80" s="25"/>
      <c r="AF80" s="24">
        <v>30</v>
      </c>
      <c r="AG80" s="9">
        <v>8</v>
      </c>
      <c r="AH80" s="26" t="s">
        <v>503</v>
      </c>
      <c r="AI80" s="26" t="s">
        <v>370</v>
      </c>
      <c r="AJ80" s="11">
        <v>35.49</v>
      </c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</row>
    <row r="81" spans="1:65" s="27" customFormat="1" x14ac:dyDescent="0.2">
      <c r="A81" s="65"/>
      <c r="B81" s="126"/>
      <c r="C81" s="126"/>
      <c r="D81" s="124"/>
      <c r="E81" s="65"/>
      <c r="F81" s="65"/>
      <c r="G81" s="124"/>
      <c r="H81" s="124"/>
      <c r="I81" s="124"/>
      <c r="J81" s="124"/>
      <c r="K81" s="124"/>
      <c r="L81" s="124"/>
      <c r="M81" s="65"/>
      <c r="N81" s="65"/>
      <c r="O81" s="100"/>
      <c r="P81" s="65"/>
      <c r="Q81" s="65"/>
      <c r="R81" s="65"/>
      <c r="S81" s="65"/>
      <c r="T81" s="65"/>
      <c r="U81" s="65"/>
      <c r="V81" s="65"/>
      <c r="W81" s="67"/>
      <c r="X81" s="65"/>
      <c r="Y81" s="65"/>
      <c r="Z81" s="126"/>
      <c r="AA81" s="24">
        <v>1</v>
      </c>
      <c r="AB81" s="24">
        <v>6</v>
      </c>
      <c r="AC81" s="8">
        <v>17.2</v>
      </c>
      <c r="AD81" s="24" t="s">
        <v>39</v>
      </c>
      <c r="AE81" s="25"/>
      <c r="AF81" s="24">
        <v>20</v>
      </c>
      <c r="AG81" s="9">
        <v>27</v>
      </c>
      <c r="AH81" s="26" t="s">
        <v>504</v>
      </c>
      <c r="AI81" s="26" t="s">
        <v>505</v>
      </c>
      <c r="AJ81" s="11">
        <v>38.35</v>
      </c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</row>
    <row r="82" spans="1:65" s="27" customFormat="1" x14ac:dyDescent="0.2">
      <c r="A82" s="68">
        <v>35</v>
      </c>
      <c r="B82" s="125" t="s">
        <v>43</v>
      </c>
      <c r="C82" s="125" t="s">
        <v>44</v>
      </c>
      <c r="D82" s="123" t="s">
        <v>509</v>
      </c>
      <c r="E82" s="68" t="s">
        <v>510</v>
      </c>
      <c r="F82" s="68" t="s">
        <v>511</v>
      </c>
      <c r="G82" s="123" t="s">
        <v>512</v>
      </c>
      <c r="H82" s="123" t="s">
        <v>513</v>
      </c>
      <c r="I82" s="123">
        <v>42856</v>
      </c>
      <c r="J82" s="123" t="s">
        <v>514</v>
      </c>
      <c r="K82" s="123" t="s">
        <v>515</v>
      </c>
      <c r="L82" s="123" t="s">
        <v>516</v>
      </c>
      <c r="M82" s="68" t="s">
        <v>53</v>
      </c>
      <c r="N82" s="68">
        <v>4.0804200000000002</v>
      </c>
      <c r="O82" s="99">
        <v>38.985900000000001</v>
      </c>
      <c r="P82" s="68">
        <v>2</v>
      </c>
      <c r="Q82" s="68">
        <v>2</v>
      </c>
      <c r="R82" s="68">
        <v>3810</v>
      </c>
      <c r="S82" s="68">
        <v>3983</v>
      </c>
      <c r="T82" s="68">
        <v>73</v>
      </c>
      <c r="U82" s="68" t="s">
        <v>517</v>
      </c>
      <c r="V82" s="68">
        <v>2</v>
      </c>
      <c r="W82" s="63">
        <v>2</v>
      </c>
      <c r="X82" s="68">
        <v>3999012</v>
      </c>
      <c r="Y82" s="68">
        <v>1</v>
      </c>
      <c r="Z82" s="125" t="s">
        <v>518</v>
      </c>
      <c r="AA82" s="24">
        <v>1</v>
      </c>
      <c r="AB82" s="24">
        <v>1</v>
      </c>
      <c r="AC82" s="8">
        <v>35.6</v>
      </c>
      <c r="AD82" s="24" t="s">
        <v>39</v>
      </c>
      <c r="AE82" s="25"/>
      <c r="AF82" s="24">
        <v>150</v>
      </c>
      <c r="AG82" s="9">
        <v>44</v>
      </c>
      <c r="AH82" s="26" t="s">
        <v>519</v>
      </c>
      <c r="AI82" s="26" t="s">
        <v>520</v>
      </c>
      <c r="AJ82" s="11">
        <v>39.01</v>
      </c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</row>
    <row r="83" spans="1:65" s="27" customFormat="1" x14ac:dyDescent="0.2">
      <c r="A83" s="64"/>
      <c r="B83" s="129"/>
      <c r="C83" s="129"/>
      <c r="D83" s="139"/>
      <c r="E83" s="64"/>
      <c r="F83" s="64"/>
      <c r="G83" s="139"/>
      <c r="H83" s="139"/>
      <c r="I83" s="139"/>
      <c r="J83" s="139"/>
      <c r="K83" s="139"/>
      <c r="L83" s="139"/>
      <c r="M83" s="64"/>
      <c r="N83" s="64"/>
      <c r="O83" s="104"/>
      <c r="P83" s="64"/>
      <c r="Q83" s="64"/>
      <c r="R83" s="64"/>
      <c r="S83" s="64"/>
      <c r="T83" s="64"/>
      <c r="U83" s="64"/>
      <c r="V83" s="64"/>
      <c r="W83" s="66"/>
      <c r="X83" s="64"/>
      <c r="Y83" s="64"/>
      <c r="Z83" s="129"/>
      <c r="AA83" s="24">
        <v>1</v>
      </c>
      <c r="AB83" s="24">
        <v>2</v>
      </c>
      <c r="AC83" s="8">
        <v>53.2</v>
      </c>
      <c r="AD83" s="24" t="s">
        <v>39</v>
      </c>
      <c r="AE83" s="25"/>
      <c r="AF83" s="24">
        <v>94</v>
      </c>
      <c r="AG83" s="9">
        <v>79</v>
      </c>
      <c r="AH83" s="26" t="s">
        <v>521</v>
      </c>
      <c r="AI83" s="26" t="s">
        <v>234</v>
      </c>
      <c r="AJ83" s="11">
        <v>38.71</v>
      </c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</row>
    <row r="84" spans="1:65" s="27" customFormat="1" x14ac:dyDescent="0.2">
      <c r="A84" s="64"/>
      <c r="B84" s="129"/>
      <c r="C84" s="129"/>
      <c r="D84" s="139"/>
      <c r="E84" s="64"/>
      <c r="F84" s="64"/>
      <c r="G84" s="139"/>
      <c r="H84" s="139"/>
      <c r="I84" s="139"/>
      <c r="J84" s="139"/>
      <c r="K84" s="139"/>
      <c r="L84" s="139"/>
      <c r="M84" s="64"/>
      <c r="N84" s="64"/>
      <c r="O84" s="104"/>
      <c r="P84" s="64"/>
      <c r="Q84" s="64"/>
      <c r="R84" s="64"/>
      <c r="S84" s="64"/>
      <c r="T84" s="64"/>
      <c r="U84" s="64"/>
      <c r="V84" s="64"/>
      <c r="W84" s="66"/>
      <c r="X84" s="64"/>
      <c r="Y84" s="64"/>
      <c r="Z84" s="129"/>
      <c r="AA84" s="24">
        <v>1</v>
      </c>
      <c r="AB84" s="24">
        <v>3</v>
      </c>
      <c r="AC84" s="8">
        <v>42.4</v>
      </c>
      <c r="AD84" s="24" t="s">
        <v>39</v>
      </c>
      <c r="AE84" s="25"/>
      <c r="AF84" s="24">
        <v>120</v>
      </c>
      <c r="AG84" s="9">
        <v>62</v>
      </c>
      <c r="AH84" s="26" t="s">
        <v>522</v>
      </c>
      <c r="AI84" s="26" t="s">
        <v>124</v>
      </c>
      <c r="AJ84" s="11">
        <v>39.33</v>
      </c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</row>
    <row r="85" spans="1:65" s="27" customFormat="1" x14ac:dyDescent="0.2">
      <c r="A85" s="64"/>
      <c r="B85" s="129"/>
      <c r="C85" s="129"/>
      <c r="D85" s="139"/>
      <c r="E85" s="64"/>
      <c r="F85" s="64"/>
      <c r="G85" s="139"/>
      <c r="H85" s="139"/>
      <c r="I85" s="139"/>
      <c r="J85" s="139"/>
      <c r="K85" s="139"/>
      <c r="L85" s="139"/>
      <c r="M85" s="64"/>
      <c r="N85" s="64"/>
      <c r="O85" s="104"/>
      <c r="P85" s="64"/>
      <c r="Q85" s="64"/>
      <c r="R85" s="64"/>
      <c r="S85" s="64"/>
      <c r="T85" s="64"/>
      <c r="U85" s="64"/>
      <c r="V85" s="64"/>
      <c r="W85" s="66"/>
      <c r="X85" s="64"/>
      <c r="Y85" s="64"/>
      <c r="Z85" s="129"/>
      <c r="AA85" s="24">
        <v>1</v>
      </c>
      <c r="AB85" s="24">
        <v>4</v>
      </c>
      <c r="AC85" s="8">
        <v>52.5</v>
      </c>
      <c r="AD85" s="24" t="s">
        <v>39</v>
      </c>
      <c r="AE85" s="25"/>
      <c r="AF85" s="24">
        <v>150</v>
      </c>
      <c r="AG85" s="9">
        <v>56</v>
      </c>
      <c r="AH85" s="26" t="s">
        <v>523</v>
      </c>
      <c r="AI85" s="26" t="s">
        <v>524</v>
      </c>
      <c r="AJ85" s="11">
        <v>39.409999999999997</v>
      </c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</row>
    <row r="86" spans="1:65" s="27" customFormat="1" x14ac:dyDescent="0.2">
      <c r="A86" s="64"/>
      <c r="B86" s="129"/>
      <c r="C86" s="129"/>
      <c r="D86" s="139"/>
      <c r="E86" s="64"/>
      <c r="F86" s="64"/>
      <c r="G86" s="139"/>
      <c r="H86" s="139"/>
      <c r="I86" s="139"/>
      <c r="J86" s="139"/>
      <c r="K86" s="139"/>
      <c r="L86" s="139"/>
      <c r="M86" s="64"/>
      <c r="N86" s="64"/>
      <c r="O86" s="104"/>
      <c r="P86" s="64"/>
      <c r="Q86" s="64"/>
      <c r="R86" s="64"/>
      <c r="S86" s="64"/>
      <c r="T86" s="64"/>
      <c r="U86" s="64"/>
      <c r="V86" s="64"/>
      <c r="W86" s="66"/>
      <c r="X86" s="64"/>
      <c r="Y86" s="64"/>
      <c r="Z86" s="129"/>
      <c r="AA86" s="24">
        <v>1</v>
      </c>
      <c r="AB86" s="24">
        <v>5</v>
      </c>
      <c r="AC86" s="8">
        <v>25.8</v>
      </c>
      <c r="AD86" s="24" t="s">
        <v>39</v>
      </c>
      <c r="AE86" s="25"/>
      <c r="AF86" s="24">
        <v>150</v>
      </c>
      <c r="AG86" s="9">
        <v>37</v>
      </c>
      <c r="AH86" s="26" t="s">
        <v>525</v>
      </c>
      <c r="AI86" s="26" t="s">
        <v>520</v>
      </c>
      <c r="AJ86" s="11">
        <v>40.79</v>
      </c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</row>
    <row r="87" spans="1:65" s="27" customFormat="1" x14ac:dyDescent="0.2">
      <c r="A87" s="64"/>
      <c r="B87" s="129"/>
      <c r="C87" s="129"/>
      <c r="D87" s="139"/>
      <c r="E87" s="64"/>
      <c r="F87" s="64"/>
      <c r="G87" s="139"/>
      <c r="H87" s="139"/>
      <c r="I87" s="139"/>
      <c r="J87" s="139"/>
      <c r="K87" s="139"/>
      <c r="L87" s="139"/>
      <c r="M87" s="64"/>
      <c r="N87" s="64"/>
      <c r="O87" s="104"/>
      <c r="P87" s="64"/>
      <c r="Q87" s="64"/>
      <c r="R87" s="64"/>
      <c r="S87" s="64"/>
      <c r="T87" s="64"/>
      <c r="U87" s="64"/>
      <c r="V87" s="64"/>
      <c r="W87" s="66"/>
      <c r="X87" s="64"/>
      <c r="Y87" s="64"/>
      <c r="Z87" s="129"/>
      <c r="AA87" s="24">
        <v>1</v>
      </c>
      <c r="AB87" s="24">
        <v>6</v>
      </c>
      <c r="AC87" s="8">
        <v>12.5</v>
      </c>
      <c r="AD87" s="24" t="s">
        <v>924</v>
      </c>
      <c r="AE87" s="25"/>
      <c r="AF87" s="24">
        <v>20</v>
      </c>
      <c r="AG87" s="9">
        <v>14</v>
      </c>
      <c r="AH87" s="26" t="s">
        <v>526</v>
      </c>
      <c r="AI87" s="26" t="s">
        <v>527</v>
      </c>
      <c r="AJ87" s="11">
        <v>38.770000000000003</v>
      </c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</row>
    <row r="88" spans="1:65" s="27" customFormat="1" x14ac:dyDescent="0.2">
      <c r="A88" s="64"/>
      <c r="B88" s="129"/>
      <c r="C88" s="129"/>
      <c r="D88" s="139"/>
      <c r="E88" s="64"/>
      <c r="F88" s="64"/>
      <c r="G88" s="139"/>
      <c r="H88" s="139"/>
      <c r="I88" s="139"/>
      <c r="J88" s="139"/>
      <c r="K88" s="139"/>
      <c r="L88" s="139"/>
      <c r="M88" s="64"/>
      <c r="N88" s="64"/>
      <c r="O88" s="104"/>
      <c r="P88" s="64"/>
      <c r="Q88" s="64"/>
      <c r="R88" s="64"/>
      <c r="S88" s="64"/>
      <c r="T88" s="64"/>
      <c r="U88" s="64"/>
      <c r="V88" s="64"/>
      <c r="W88" s="66"/>
      <c r="X88" s="64"/>
      <c r="Y88" s="64"/>
      <c r="Z88" s="126"/>
      <c r="AA88" s="24">
        <v>1</v>
      </c>
      <c r="AB88" s="24">
        <v>8</v>
      </c>
      <c r="AC88" s="8">
        <v>18.100000000000001</v>
      </c>
      <c r="AD88" s="24" t="s">
        <v>39</v>
      </c>
      <c r="AE88" s="25"/>
      <c r="AF88" s="24">
        <v>20</v>
      </c>
      <c r="AG88" s="9">
        <v>31</v>
      </c>
      <c r="AH88" s="26" t="s">
        <v>529</v>
      </c>
      <c r="AI88" s="26" t="s">
        <v>465</v>
      </c>
      <c r="AJ88" s="11">
        <v>35.799999999999997</v>
      </c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</row>
    <row r="89" spans="1:65" s="27" customFormat="1" x14ac:dyDescent="0.2">
      <c r="A89" s="64"/>
      <c r="B89" s="129"/>
      <c r="C89" s="129"/>
      <c r="D89" s="139"/>
      <c r="E89" s="64"/>
      <c r="F89" s="64"/>
      <c r="G89" s="139"/>
      <c r="H89" s="139"/>
      <c r="I89" s="139"/>
      <c r="J89" s="139"/>
      <c r="K89" s="139"/>
      <c r="L89" s="139"/>
      <c r="M89" s="64"/>
      <c r="N89" s="64"/>
      <c r="O89" s="104"/>
      <c r="P89" s="64"/>
      <c r="Q89" s="64"/>
      <c r="R89" s="64"/>
      <c r="S89" s="64"/>
      <c r="T89" s="64"/>
      <c r="U89" s="64"/>
      <c r="V89" s="64"/>
      <c r="W89" s="66"/>
      <c r="X89" s="64"/>
      <c r="Y89" s="64"/>
      <c r="Z89" s="125" t="s">
        <v>530</v>
      </c>
      <c r="AA89" s="24">
        <v>2</v>
      </c>
      <c r="AB89" s="24">
        <v>1</v>
      </c>
      <c r="AC89" s="8">
        <v>18.399999999999999</v>
      </c>
      <c r="AD89" s="24" t="s">
        <v>39</v>
      </c>
      <c r="AE89" s="25"/>
      <c r="AF89" s="24">
        <v>40</v>
      </c>
      <c r="AG89" s="9">
        <v>21</v>
      </c>
      <c r="AH89" s="26" t="s">
        <v>531</v>
      </c>
      <c r="AI89" s="26" t="s">
        <v>532</v>
      </c>
      <c r="AJ89" s="11">
        <v>39.35</v>
      </c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</row>
    <row r="90" spans="1:65" s="27" customFormat="1" x14ac:dyDescent="0.2">
      <c r="A90" s="65"/>
      <c r="B90" s="126"/>
      <c r="C90" s="126"/>
      <c r="D90" s="124"/>
      <c r="E90" s="65"/>
      <c r="F90" s="65"/>
      <c r="G90" s="124"/>
      <c r="H90" s="124"/>
      <c r="I90" s="124"/>
      <c r="J90" s="124"/>
      <c r="K90" s="124"/>
      <c r="L90" s="124"/>
      <c r="M90" s="65"/>
      <c r="N90" s="65"/>
      <c r="O90" s="100"/>
      <c r="P90" s="65"/>
      <c r="Q90" s="65"/>
      <c r="R90" s="65"/>
      <c r="S90" s="65"/>
      <c r="T90" s="65"/>
      <c r="U90" s="65"/>
      <c r="V90" s="65"/>
      <c r="W90" s="67"/>
      <c r="X90" s="65"/>
      <c r="Y90" s="65"/>
      <c r="Z90" s="126"/>
      <c r="AA90" s="24">
        <v>2</v>
      </c>
      <c r="AB90" s="24">
        <v>2</v>
      </c>
      <c r="AC90" s="8">
        <v>15.4</v>
      </c>
      <c r="AD90" s="24" t="s">
        <v>39</v>
      </c>
      <c r="AE90" s="25"/>
      <c r="AF90" s="24">
        <v>50</v>
      </c>
      <c r="AG90" s="9">
        <v>20</v>
      </c>
      <c r="AH90" s="26" t="s">
        <v>533</v>
      </c>
      <c r="AI90" s="26" t="s">
        <v>227</v>
      </c>
      <c r="AJ90" s="11">
        <v>35.6</v>
      </c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</row>
    <row r="91" spans="1:65" s="27" customFormat="1" x14ac:dyDescent="0.2">
      <c r="A91" s="24">
        <v>36</v>
      </c>
      <c r="B91" s="25" t="s">
        <v>43</v>
      </c>
      <c r="C91" s="25" t="s">
        <v>44</v>
      </c>
      <c r="D91" s="26" t="s">
        <v>534</v>
      </c>
      <c r="E91" s="24" t="s">
        <v>535</v>
      </c>
      <c r="F91" s="24" t="s">
        <v>536</v>
      </c>
      <c r="G91" s="26" t="s">
        <v>537</v>
      </c>
      <c r="H91" s="26" t="s">
        <v>538</v>
      </c>
      <c r="I91" s="26" t="s">
        <v>539</v>
      </c>
      <c r="J91" s="26" t="s">
        <v>50</v>
      </c>
      <c r="K91" s="26" t="s">
        <v>537</v>
      </c>
      <c r="L91" s="26" t="s">
        <v>540</v>
      </c>
      <c r="M91" s="24" t="s">
        <v>53</v>
      </c>
      <c r="N91" s="24">
        <v>4.1026999999999996</v>
      </c>
      <c r="O91" s="17">
        <v>39.264899999999997</v>
      </c>
      <c r="P91" s="24">
        <v>2</v>
      </c>
      <c r="Q91" s="24">
        <v>2</v>
      </c>
      <c r="R91" s="24">
        <v>3805</v>
      </c>
      <c r="S91" s="24">
        <v>3958</v>
      </c>
      <c r="T91" s="24">
        <v>72</v>
      </c>
      <c r="U91" s="24" t="s">
        <v>541</v>
      </c>
      <c r="V91" s="24">
        <v>2</v>
      </c>
      <c r="W91" s="29">
        <v>2</v>
      </c>
      <c r="X91" s="24">
        <v>3991735</v>
      </c>
      <c r="Y91" s="24">
        <v>1</v>
      </c>
      <c r="Z91" s="25" t="s">
        <v>542</v>
      </c>
      <c r="AA91" s="24">
        <v>1</v>
      </c>
      <c r="AB91" s="24">
        <v>3</v>
      </c>
      <c r="AC91" s="8">
        <v>12</v>
      </c>
      <c r="AD91" s="24" t="s">
        <v>39</v>
      </c>
      <c r="AE91" s="25"/>
      <c r="AF91" s="24">
        <v>50</v>
      </c>
      <c r="AG91" s="9">
        <v>14</v>
      </c>
      <c r="AH91" s="26" t="s">
        <v>545</v>
      </c>
      <c r="AI91" s="26" t="s">
        <v>176</v>
      </c>
      <c r="AJ91" s="11">
        <v>55.19</v>
      </c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</row>
    <row r="92" spans="1:65" s="27" customFormat="1" x14ac:dyDescent="0.2">
      <c r="A92" s="24">
        <v>37</v>
      </c>
      <c r="B92" s="25" t="s">
        <v>43</v>
      </c>
      <c r="C92" s="25" t="s">
        <v>44</v>
      </c>
      <c r="D92" s="26" t="s">
        <v>553</v>
      </c>
      <c r="E92" s="24" t="s">
        <v>554</v>
      </c>
      <c r="F92" s="24" t="s">
        <v>555</v>
      </c>
      <c r="G92" s="26" t="s">
        <v>556</v>
      </c>
      <c r="H92" s="26" t="s">
        <v>557</v>
      </c>
      <c r="I92" s="26" t="s">
        <v>558</v>
      </c>
      <c r="J92" s="26" t="s">
        <v>50</v>
      </c>
      <c r="K92" s="26" t="s">
        <v>559</v>
      </c>
      <c r="L92" s="26" t="s">
        <v>560</v>
      </c>
      <c r="M92" s="24" t="s">
        <v>53</v>
      </c>
      <c r="N92" s="24">
        <v>4.1741599999999996</v>
      </c>
      <c r="O92" s="17">
        <v>38.976199999999999</v>
      </c>
      <c r="P92" s="24">
        <v>3</v>
      </c>
      <c r="Q92" s="24">
        <v>3</v>
      </c>
      <c r="R92" s="24">
        <v>3859</v>
      </c>
      <c r="S92" s="24">
        <v>4031</v>
      </c>
      <c r="T92" s="24">
        <v>76</v>
      </c>
      <c r="U92" s="24" t="s">
        <v>561</v>
      </c>
      <c r="V92" s="24">
        <v>3</v>
      </c>
      <c r="W92" s="29">
        <v>3</v>
      </c>
      <c r="X92" s="24">
        <v>3990003</v>
      </c>
      <c r="Y92" s="24">
        <v>1</v>
      </c>
      <c r="Z92" s="25" t="s">
        <v>562</v>
      </c>
      <c r="AA92" s="24">
        <v>1</v>
      </c>
      <c r="AB92" s="24">
        <v>3</v>
      </c>
      <c r="AC92" s="8">
        <v>24.4</v>
      </c>
      <c r="AD92" s="24" t="s">
        <v>39</v>
      </c>
      <c r="AE92" s="25"/>
      <c r="AF92" s="24">
        <v>40</v>
      </c>
      <c r="AG92" s="9">
        <v>30</v>
      </c>
      <c r="AH92" s="26" t="s">
        <v>565</v>
      </c>
      <c r="AI92" s="26" t="s">
        <v>284</v>
      </c>
      <c r="AJ92" s="11">
        <v>37.880000000000003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</row>
    <row r="93" spans="1:65" s="27" customFormat="1" x14ac:dyDescent="0.2">
      <c r="A93" s="68">
        <v>38</v>
      </c>
      <c r="B93" s="125" t="s">
        <v>43</v>
      </c>
      <c r="C93" s="125" t="s">
        <v>44</v>
      </c>
      <c r="D93" s="123">
        <v>7847</v>
      </c>
      <c r="E93" s="68" t="s">
        <v>568</v>
      </c>
      <c r="F93" s="68" t="s">
        <v>569</v>
      </c>
      <c r="G93" s="123" t="s">
        <v>109</v>
      </c>
      <c r="H93" s="123" t="s">
        <v>163</v>
      </c>
      <c r="I93" s="123">
        <v>39566</v>
      </c>
      <c r="J93" s="123" t="s">
        <v>50</v>
      </c>
      <c r="K93" s="123" t="s">
        <v>570</v>
      </c>
      <c r="L93" s="123" t="s">
        <v>165</v>
      </c>
      <c r="M93" s="68" t="s">
        <v>53</v>
      </c>
      <c r="N93" s="68">
        <v>4.0805899999999999</v>
      </c>
      <c r="O93" s="99">
        <v>38.8887</v>
      </c>
      <c r="P93" s="68">
        <v>3</v>
      </c>
      <c r="Q93" s="68">
        <v>3</v>
      </c>
      <c r="R93" s="68">
        <v>3747</v>
      </c>
      <c r="S93" s="68">
        <v>3910</v>
      </c>
      <c r="T93" s="68">
        <v>73</v>
      </c>
      <c r="U93" s="68" t="s">
        <v>224</v>
      </c>
      <c r="V93" s="68">
        <v>3</v>
      </c>
      <c r="W93" s="63">
        <v>3</v>
      </c>
      <c r="X93" s="68">
        <v>3986569</v>
      </c>
      <c r="Y93" s="68">
        <v>1</v>
      </c>
      <c r="Z93" s="125" t="s">
        <v>571</v>
      </c>
      <c r="AA93" s="24">
        <v>1</v>
      </c>
      <c r="AB93" s="24">
        <v>2</v>
      </c>
      <c r="AC93" s="8">
        <v>26.1</v>
      </c>
      <c r="AD93" s="24" t="s">
        <v>39</v>
      </c>
      <c r="AE93" s="25"/>
      <c r="AF93" s="24">
        <v>20</v>
      </c>
      <c r="AG93" s="9">
        <v>20</v>
      </c>
      <c r="AH93" s="26" t="s">
        <v>573</v>
      </c>
      <c r="AI93" s="26" t="s">
        <v>353</v>
      </c>
      <c r="AJ93" s="11">
        <v>43.37</v>
      </c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</row>
    <row r="94" spans="1:65" s="27" customFormat="1" x14ac:dyDescent="0.2">
      <c r="A94" s="65"/>
      <c r="B94" s="126"/>
      <c r="C94" s="126"/>
      <c r="D94" s="124"/>
      <c r="E94" s="65"/>
      <c r="F94" s="65"/>
      <c r="G94" s="124"/>
      <c r="H94" s="124"/>
      <c r="I94" s="124"/>
      <c r="J94" s="124"/>
      <c r="K94" s="124"/>
      <c r="L94" s="124"/>
      <c r="M94" s="65"/>
      <c r="N94" s="65"/>
      <c r="O94" s="100"/>
      <c r="P94" s="65"/>
      <c r="Q94" s="65"/>
      <c r="R94" s="65"/>
      <c r="S94" s="65"/>
      <c r="T94" s="65"/>
      <c r="U94" s="65"/>
      <c r="V94" s="65"/>
      <c r="W94" s="67"/>
      <c r="X94" s="65"/>
      <c r="Y94" s="65"/>
      <c r="Z94" s="126"/>
      <c r="AA94" s="24">
        <v>1</v>
      </c>
      <c r="AB94" s="24">
        <v>4</v>
      </c>
      <c r="AC94" s="8">
        <v>27.3</v>
      </c>
      <c r="AD94" s="24" t="s">
        <v>39</v>
      </c>
      <c r="AE94" s="25"/>
      <c r="AF94" s="24">
        <v>30</v>
      </c>
      <c r="AG94" s="9">
        <v>30</v>
      </c>
      <c r="AH94" s="26" t="s">
        <v>575</v>
      </c>
      <c r="AI94" s="26" t="s">
        <v>465</v>
      </c>
      <c r="AJ94" s="11">
        <v>35.020000000000003</v>
      </c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</row>
    <row r="95" spans="1:65" s="27" customFormat="1" x14ac:dyDescent="0.2">
      <c r="A95" s="68">
        <v>39</v>
      </c>
      <c r="B95" s="125" t="s">
        <v>43</v>
      </c>
      <c r="C95" s="125" t="s">
        <v>44</v>
      </c>
      <c r="D95" s="123" t="s">
        <v>576</v>
      </c>
      <c r="E95" s="68" t="s">
        <v>577</v>
      </c>
      <c r="F95" s="68" t="s">
        <v>578</v>
      </c>
      <c r="G95" s="123" t="s">
        <v>579</v>
      </c>
      <c r="H95" s="123" t="s">
        <v>580</v>
      </c>
      <c r="I95" s="123">
        <v>41011</v>
      </c>
      <c r="J95" s="123" t="s">
        <v>50</v>
      </c>
      <c r="K95" s="123" t="s">
        <v>581</v>
      </c>
      <c r="L95" s="123" t="s">
        <v>582</v>
      </c>
      <c r="M95" s="68" t="s">
        <v>53</v>
      </c>
      <c r="N95" s="68">
        <v>4.05809</v>
      </c>
      <c r="O95" s="99">
        <v>38.997599999999998</v>
      </c>
      <c r="P95" s="68">
        <v>2</v>
      </c>
      <c r="Q95" s="68">
        <v>2</v>
      </c>
      <c r="R95" s="68">
        <v>3750</v>
      </c>
      <c r="S95" s="68">
        <v>3912</v>
      </c>
      <c r="T95" s="68">
        <v>73</v>
      </c>
      <c r="U95" s="68" t="s">
        <v>583</v>
      </c>
      <c r="V95" s="68">
        <v>2</v>
      </c>
      <c r="W95" s="63">
        <v>2</v>
      </c>
      <c r="X95" s="63">
        <v>3983848</v>
      </c>
      <c r="Y95" s="68">
        <v>1</v>
      </c>
      <c r="Z95" s="125" t="s">
        <v>585</v>
      </c>
      <c r="AA95" s="24">
        <v>1</v>
      </c>
      <c r="AB95" s="24">
        <v>2</v>
      </c>
      <c r="AC95" s="8">
        <v>28.9</v>
      </c>
      <c r="AD95" s="24" t="s">
        <v>39</v>
      </c>
      <c r="AE95" s="25"/>
      <c r="AF95" s="24">
        <v>20</v>
      </c>
      <c r="AG95" s="9">
        <v>27</v>
      </c>
      <c r="AH95" s="26" t="s">
        <v>587</v>
      </c>
      <c r="AI95" s="26" t="s">
        <v>325</v>
      </c>
      <c r="AJ95" s="11">
        <v>36.04</v>
      </c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</row>
    <row r="96" spans="1:65" s="27" customFormat="1" x14ac:dyDescent="0.2">
      <c r="A96" s="65"/>
      <c r="B96" s="126"/>
      <c r="C96" s="126"/>
      <c r="D96" s="124"/>
      <c r="E96" s="65"/>
      <c r="F96" s="65"/>
      <c r="G96" s="124"/>
      <c r="H96" s="124"/>
      <c r="I96" s="124"/>
      <c r="J96" s="124"/>
      <c r="K96" s="124"/>
      <c r="L96" s="124"/>
      <c r="M96" s="65"/>
      <c r="N96" s="65"/>
      <c r="O96" s="100"/>
      <c r="P96" s="65"/>
      <c r="Q96" s="65"/>
      <c r="R96" s="65"/>
      <c r="S96" s="65"/>
      <c r="T96" s="65"/>
      <c r="U96" s="65"/>
      <c r="V96" s="65"/>
      <c r="W96" s="67"/>
      <c r="X96" s="67"/>
      <c r="Y96" s="65"/>
      <c r="Z96" s="126"/>
      <c r="AA96" s="24">
        <v>1</v>
      </c>
      <c r="AB96" s="24">
        <v>3</v>
      </c>
      <c r="AC96" s="8">
        <v>5.3</v>
      </c>
      <c r="AD96" s="24" t="s">
        <v>39</v>
      </c>
      <c r="AE96" s="25"/>
      <c r="AF96" s="24">
        <v>30</v>
      </c>
      <c r="AG96" s="9">
        <v>8</v>
      </c>
      <c r="AH96" s="26" t="s">
        <v>588</v>
      </c>
      <c r="AI96" s="26" t="s">
        <v>323</v>
      </c>
      <c r="AJ96" s="11">
        <v>35.49</v>
      </c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</row>
    <row r="97" spans="1:65 16378:16378" s="27" customFormat="1" x14ac:dyDescent="0.2">
      <c r="A97" s="68">
        <v>40</v>
      </c>
      <c r="B97" s="125" t="s">
        <v>43</v>
      </c>
      <c r="C97" s="125" t="s">
        <v>44</v>
      </c>
      <c r="D97" s="123" t="s">
        <v>592</v>
      </c>
      <c r="E97" s="68" t="s">
        <v>593</v>
      </c>
      <c r="F97" s="68" t="s">
        <v>594</v>
      </c>
      <c r="G97" s="123" t="s">
        <v>109</v>
      </c>
      <c r="H97" s="123" t="s">
        <v>110</v>
      </c>
      <c r="I97" s="123">
        <v>2019</v>
      </c>
      <c r="J97" s="123" t="s">
        <v>50</v>
      </c>
      <c r="K97" s="123" t="s">
        <v>595</v>
      </c>
      <c r="L97" s="123" t="s">
        <v>112</v>
      </c>
      <c r="M97" s="68" t="s">
        <v>53</v>
      </c>
      <c r="N97" s="68">
        <v>4.0718399999999999</v>
      </c>
      <c r="O97" s="99">
        <v>38.895299999999999</v>
      </c>
      <c r="P97" s="68">
        <v>9</v>
      </c>
      <c r="Q97" s="68">
        <v>9</v>
      </c>
      <c r="R97" s="68">
        <v>3763</v>
      </c>
      <c r="S97" s="68">
        <v>3918</v>
      </c>
      <c r="T97" s="68">
        <v>73</v>
      </c>
      <c r="U97" s="68" t="s">
        <v>113</v>
      </c>
      <c r="V97" s="68">
        <v>9</v>
      </c>
      <c r="W97" s="63">
        <v>7</v>
      </c>
      <c r="X97" s="68">
        <v>3982992</v>
      </c>
      <c r="Y97" s="68">
        <v>1</v>
      </c>
      <c r="Z97" s="125" t="s">
        <v>596</v>
      </c>
      <c r="AA97" s="24">
        <v>1</v>
      </c>
      <c r="AB97" s="24">
        <v>1</v>
      </c>
      <c r="AC97" s="8">
        <v>30.2</v>
      </c>
      <c r="AD97" s="24" t="s">
        <v>39</v>
      </c>
      <c r="AE97" s="25"/>
      <c r="AF97" s="24">
        <v>30</v>
      </c>
      <c r="AG97" s="9">
        <v>31</v>
      </c>
      <c r="AH97" s="26" t="s">
        <v>597</v>
      </c>
      <c r="AI97" s="26" t="s">
        <v>465</v>
      </c>
      <c r="AJ97" s="11">
        <v>35.22</v>
      </c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</row>
    <row r="98" spans="1:65 16378:16378" s="27" customFormat="1" x14ac:dyDescent="0.2">
      <c r="A98" s="65"/>
      <c r="B98" s="126"/>
      <c r="C98" s="126"/>
      <c r="D98" s="124"/>
      <c r="E98" s="65"/>
      <c r="F98" s="65"/>
      <c r="G98" s="124"/>
      <c r="H98" s="124"/>
      <c r="I98" s="124"/>
      <c r="J98" s="124"/>
      <c r="K98" s="124"/>
      <c r="L98" s="124"/>
      <c r="M98" s="65"/>
      <c r="N98" s="65"/>
      <c r="O98" s="100"/>
      <c r="P98" s="65"/>
      <c r="Q98" s="65"/>
      <c r="R98" s="65"/>
      <c r="S98" s="65"/>
      <c r="T98" s="65"/>
      <c r="U98" s="65"/>
      <c r="V98" s="65"/>
      <c r="W98" s="67"/>
      <c r="X98" s="65"/>
      <c r="Y98" s="65"/>
      <c r="Z98" s="126"/>
      <c r="AA98" s="24">
        <v>1</v>
      </c>
      <c r="AB98" s="24">
        <v>2</v>
      </c>
      <c r="AC98" s="8">
        <v>14.9</v>
      </c>
      <c r="AD98" s="24" t="s">
        <v>39</v>
      </c>
      <c r="AE98" s="25"/>
      <c r="AF98" s="24">
        <v>20</v>
      </c>
      <c r="AG98" s="9">
        <v>13</v>
      </c>
      <c r="AH98" s="26" t="s">
        <v>598</v>
      </c>
      <c r="AI98" s="26" t="s">
        <v>308</v>
      </c>
      <c r="AJ98" s="11">
        <v>36.18</v>
      </c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</row>
    <row r="99" spans="1:65 16378:16378" x14ac:dyDescent="0.2">
      <c r="A99" s="3">
        <v>41</v>
      </c>
      <c r="B99" s="7" t="s">
        <v>43</v>
      </c>
      <c r="C99" s="7" t="s">
        <v>44</v>
      </c>
      <c r="D99" s="10">
        <v>5845</v>
      </c>
      <c r="E99" s="3" t="s">
        <v>628</v>
      </c>
      <c r="F99" s="3" t="s">
        <v>629</v>
      </c>
      <c r="G99" s="10" t="s">
        <v>537</v>
      </c>
      <c r="H99" s="10" t="s">
        <v>630</v>
      </c>
      <c r="I99" s="10" t="s">
        <v>631</v>
      </c>
      <c r="J99" s="10" t="s">
        <v>50</v>
      </c>
      <c r="K99" s="10" t="s">
        <v>389</v>
      </c>
      <c r="L99" s="10" t="s">
        <v>632</v>
      </c>
      <c r="M99" s="3" t="s">
        <v>53</v>
      </c>
      <c r="N99" s="3">
        <v>3.9899499999999999</v>
      </c>
      <c r="O99" s="17">
        <v>39.089799999999997</v>
      </c>
      <c r="P99" s="3">
        <v>2</v>
      </c>
      <c r="Q99" s="3">
        <v>2</v>
      </c>
      <c r="R99" s="3">
        <v>3681</v>
      </c>
      <c r="S99" s="3">
        <v>3818</v>
      </c>
      <c r="T99" s="3">
        <v>74</v>
      </c>
      <c r="U99" s="3" t="s">
        <v>224</v>
      </c>
      <c r="V99" s="3">
        <v>2</v>
      </c>
      <c r="W99" s="3">
        <v>2</v>
      </c>
      <c r="X99" s="19">
        <v>3980012</v>
      </c>
      <c r="Y99" s="3">
        <v>1</v>
      </c>
      <c r="Z99" s="7" t="s">
        <v>604</v>
      </c>
      <c r="AA99" s="3">
        <v>1</v>
      </c>
      <c r="AB99" s="3">
        <v>4</v>
      </c>
      <c r="AC99" s="8">
        <v>27.3</v>
      </c>
      <c r="AD99" s="3" t="s">
        <v>39</v>
      </c>
      <c r="AE99" s="7"/>
      <c r="AF99" s="3">
        <v>20</v>
      </c>
      <c r="AG99" s="9">
        <v>30</v>
      </c>
      <c r="AH99" s="10" t="s">
        <v>636</v>
      </c>
      <c r="AI99" s="10" t="s">
        <v>284</v>
      </c>
      <c r="AJ99" s="11">
        <v>35.020000000000003</v>
      </c>
      <c r="AK99" s="30"/>
    </row>
    <row r="100" spans="1:65 16378:16378" x14ac:dyDescent="0.25">
      <c r="A100" s="3">
        <v>42</v>
      </c>
      <c r="B100" s="7" t="s">
        <v>43</v>
      </c>
      <c r="C100" s="7" t="s">
        <v>44</v>
      </c>
      <c r="D100" s="10" t="s">
        <v>637</v>
      </c>
      <c r="E100" s="3" t="s">
        <v>638</v>
      </c>
      <c r="F100" s="3" t="s">
        <v>639</v>
      </c>
      <c r="G100" s="10" t="s">
        <v>640</v>
      </c>
      <c r="H100" s="10" t="s">
        <v>641</v>
      </c>
      <c r="I100" s="10">
        <v>2018</v>
      </c>
      <c r="J100" s="10" t="s">
        <v>1211</v>
      </c>
      <c r="K100" s="10" t="s">
        <v>643</v>
      </c>
      <c r="L100" s="10" t="s">
        <v>112</v>
      </c>
      <c r="M100" s="3" t="s">
        <v>53</v>
      </c>
      <c r="N100" s="3">
        <v>4.0121200000000004</v>
      </c>
      <c r="O100" s="17">
        <v>38.978400000000001</v>
      </c>
      <c r="P100" s="3">
        <v>3</v>
      </c>
      <c r="Q100" s="3">
        <v>3</v>
      </c>
      <c r="R100" s="3">
        <v>3616</v>
      </c>
      <c r="S100" s="3">
        <v>3830</v>
      </c>
      <c r="T100" s="3">
        <v>56</v>
      </c>
      <c r="U100" s="3" t="s">
        <v>644</v>
      </c>
      <c r="V100" s="3">
        <v>3</v>
      </c>
      <c r="W100" s="3">
        <v>3</v>
      </c>
      <c r="X100" s="19">
        <v>3977630</v>
      </c>
      <c r="Y100" s="3">
        <v>1</v>
      </c>
      <c r="Z100" s="7" t="s">
        <v>605</v>
      </c>
      <c r="AA100" s="3">
        <v>1</v>
      </c>
      <c r="AB100" s="3">
        <v>2</v>
      </c>
      <c r="AC100" s="8">
        <v>52.1</v>
      </c>
      <c r="AD100" s="3" t="s">
        <v>39</v>
      </c>
      <c r="AE100" s="7"/>
      <c r="AF100" s="3">
        <v>91</v>
      </c>
      <c r="AG100" s="9">
        <v>73</v>
      </c>
      <c r="AH100" s="10" t="s">
        <v>646</v>
      </c>
      <c r="AI100" s="10" t="s">
        <v>59</v>
      </c>
      <c r="AJ100" s="11">
        <v>38.21</v>
      </c>
      <c r="XEX100" s="31"/>
    </row>
    <row r="101" spans="1:65 16378:16378" x14ac:dyDescent="0.25">
      <c r="A101" s="60">
        <v>43</v>
      </c>
      <c r="B101" s="89" t="s">
        <v>43</v>
      </c>
      <c r="C101" s="89" t="s">
        <v>44</v>
      </c>
      <c r="D101" s="92" t="s">
        <v>649</v>
      </c>
      <c r="E101" s="60" t="s">
        <v>650</v>
      </c>
      <c r="F101" s="60" t="s">
        <v>651</v>
      </c>
      <c r="G101" s="92" t="s">
        <v>652</v>
      </c>
      <c r="H101" s="92" t="s">
        <v>653</v>
      </c>
      <c r="I101" s="92">
        <v>2008</v>
      </c>
      <c r="J101" s="92" t="s">
        <v>50</v>
      </c>
      <c r="K101" s="92" t="s">
        <v>654</v>
      </c>
      <c r="L101" s="92" t="s">
        <v>655</v>
      </c>
      <c r="M101" s="60" t="s">
        <v>53</v>
      </c>
      <c r="N101" s="60">
        <v>4.06698</v>
      </c>
      <c r="O101" s="99">
        <v>39.046700000000001</v>
      </c>
      <c r="P101" s="60">
        <v>4</v>
      </c>
      <c r="Q101" s="60">
        <v>4</v>
      </c>
      <c r="R101" s="60">
        <v>3808</v>
      </c>
      <c r="S101" s="60">
        <v>3946</v>
      </c>
      <c r="T101" s="60">
        <v>74</v>
      </c>
      <c r="U101" s="60" t="s">
        <v>656</v>
      </c>
      <c r="V101" s="60">
        <v>4</v>
      </c>
      <c r="W101" s="60">
        <v>4</v>
      </c>
      <c r="X101" s="117">
        <v>3972672</v>
      </c>
      <c r="Y101" s="60">
        <v>1</v>
      </c>
      <c r="Z101" s="89" t="s">
        <v>606</v>
      </c>
      <c r="AA101" s="3">
        <v>1</v>
      </c>
      <c r="AB101" s="3">
        <v>3</v>
      </c>
      <c r="AC101" s="8">
        <v>34.6</v>
      </c>
      <c r="AD101" s="3" t="s">
        <v>39</v>
      </c>
      <c r="AE101" s="7"/>
      <c r="AF101" s="3">
        <v>30</v>
      </c>
      <c r="AG101" s="9">
        <v>35</v>
      </c>
      <c r="AH101" s="10" t="s">
        <v>661</v>
      </c>
      <c r="AI101" s="10" t="s">
        <v>662</v>
      </c>
      <c r="AJ101" s="11">
        <v>38</v>
      </c>
      <c r="XEX101" s="31"/>
    </row>
    <row r="102" spans="1:65 16378:16378" x14ac:dyDescent="0.25">
      <c r="A102" s="61"/>
      <c r="B102" s="90"/>
      <c r="C102" s="90"/>
      <c r="D102" s="93"/>
      <c r="E102" s="61"/>
      <c r="F102" s="61"/>
      <c r="G102" s="93"/>
      <c r="H102" s="93"/>
      <c r="I102" s="93"/>
      <c r="J102" s="93"/>
      <c r="K102" s="93"/>
      <c r="L102" s="93"/>
      <c r="M102" s="61"/>
      <c r="N102" s="61"/>
      <c r="O102" s="104"/>
      <c r="P102" s="61"/>
      <c r="Q102" s="61"/>
      <c r="R102" s="61"/>
      <c r="S102" s="61"/>
      <c r="T102" s="61"/>
      <c r="U102" s="61"/>
      <c r="V102" s="61"/>
      <c r="W102" s="61"/>
      <c r="X102" s="118"/>
      <c r="Y102" s="61"/>
      <c r="Z102" s="90"/>
      <c r="AA102" s="3">
        <v>1</v>
      </c>
      <c r="AB102" s="3">
        <v>4</v>
      </c>
      <c r="AC102" s="8">
        <v>22.6</v>
      </c>
      <c r="AD102" s="3" t="s">
        <v>39</v>
      </c>
      <c r="AE102" s="7"/>
      <c r="AF102" s="3">
        <v>50</v>
      </c>
      <c r="AG102" s="9">
        <v>28</v>
      </c>
      <c r="AH102" s="10" t="s">
        <v>663</v>
      </c>
      <c r="AI102" s="10" t="s">
        <v>664</v>
      </c>
      <c r="AJ102" s="11">
        <v>40.15</v>
      </c>
      <c r="XEX102" s="31"/>
    </row>
    <row r="103" spans="1:65 16378:16378" x14ac:dyDescent="0.25">
      <c r="A103" s="62"/>
      <c r="B103" s="91"/>
      <c r="C103" s="91"/>
      <c r="D103" s="94"/>
      <c r="E103" s="62"/>
      <c r="F103" s="62"/>
      <c r="G103" s="94"/>
      <c r="H103" s="94"/>
      <c r="I103" s="94"/>
      <c r="J103" s="94"/>
      <c r="K103" s="94"/>
      <c r="L103" s="94"/>
      <c r="M103" s="62"/>
      <c r="N103" s="62"/>
      <c r="O103" s="100"/>
      <c r="P103" s="62"/>
      <c r="Q103" s="62"/>
      <c r="R103" s="62"/>
      <c r="S103" s="62"/>
      <c r="T103" s="62"/>
      <c r="U103" s="62"/>
      <c r="V103" s="62"/>
      <c r="W103" s="62"/>
      <c r="X103" s="119"/>
      <c r="Y103" s="62"/>
      <c r="Z103" s="91"/>
      <c r="AA103" s="3">
        <v>1</v>
      </c>
      <c r="AB103" s="3">
        <v>6</v>
      </c>
      <c r="AC103" s="8">
        <v>19</v>
      </c>
      <c r="AD103" s="3" t="s">
        <v>39</v>
      </c>
      <c r="AE103" s="7"/>
      <c r="AF103" s="3">
        <v>60</v>
      </c>
      <c r="AG103" s="9">
        <v>17</v>
      </c>
      <c r="AH103" s="10" t="s">
        <v>666</v>
      </c>
      <c r="AI103" s="10" t="s">
        <v>213</v>
      </c>
      <c r="AJ103" s="11">
        <v>36.909999999999997</v>
      </c>
      <c r="XEX103" s="31"/>
    </row>
    <row r="104" spans="1:65 16378:16378" x14ac:dyDescent="0.25">
      <c r="A104" s="3">
        <v>45</v>
      </c>
      <c r="B104" s="7" t="s">
        <v>43</v>
      </c>
      <c r="C104" s="7" t="s">
        <v>44</v>
      </c>
      <c r="D104" s="10" t="s">
        <v>676</v>
      </c>
      <c r="E104" s="3" t="s">
        <v>677</v>
      </c>
      <c r="F104" s="3" t="s">
        <v>678</v>
      </c>
      <c r="G104" s="10" t="s">
        <v>679</v>
      </c>
      <c r="H104" s="10" t="s">
        <v>557</v>
      </c>
      <c r="I104" s="10" t="s">
        <v>680</v>
      </c>
      <c r="J104" s="10" t="s">
        <v>50</v>
      </c>
      <c r="K104" s="10" t="s">
        <v>681</v>
      </c>
      <c r="L104" s="10" t="s">
        <v>560</v>
      </c>
      <c r="M104" s="3" t="s">
        <v>53</v>
      </c>
      <c r="N104" s="3">
        <v>4.1560100000000002</v>
      </c>
      <c r="O104" s="17">
        <v>38.974899999999998</v>
      </c>
      <c r="P104" s="3">
        <v>3</v>
      </c>
      <c r="Q104" s="3">
        <v>3</v>
      </c>
      <c r="R104" s="3">
        <v>3841</v>
      </c>
      <c r="S104" s="3">
        <v>4008</v>
      </c>
      <c r="T104" s="3">
        <v>74</v>
      </c>
      <c r="U104" s="3" t="s">
        <v>561</v>
      </c>
      <c r="V104" s="3">
        <v>3</v>
      </c>
      <c r="W104" s="3">
        <v>3</v>
      </c>
      <c r="X104" s="19">
        <v>3971435</v>
      </c>
      <c r="Y104" s="3">
        <v>1</v>
      </c>
      <c r="Z104" s="7" t="s">
        <v>608</v>
      </c>
      <c r="AA104" s="3">
        <v>1</v>
      </c>
      <c r="AB104" s="3">
        <v>3</v>
      </c>
      <c r="AC104" s="8">
        <v>27.3</v>
      </c>
      <c r="AD104" s="3" t="s">
        <v>39</v>
      </c>
      <c r="AE104" s="7"/>
      <c r="AF104" s="3">
        <v>20</v>
      </c>
      <c r="AG104" s="9">
        <v>30</v>
      </c>
      <c r="AH104" s="10" t="s">
        <v>685</v>
      </c>
      <c r="AI104" s="10" t="s">
        <v>284</v>
      </c>
      <c r="AJ104" s="11">
        <v>35.020000000000003</v>
      </c>
      <c r="XEX104" s="31"/>
    </row>
    <row r="105" spans="1:65 16378:16378" x14ac:dyDescent="0.25">
      <c r="A105" s="3">
        <v>46</v>
      </c>
      <c r="B105" s="7" t="s">
        <v>43</v>
      </c>
      <c r="C105" s="7" t="s">
        <v>44</v>
      </c>
      <c r="D105" s="10" t="s">
        <v>687</v>
      </c>
      <c r="E105" s="3" t="s">
        <v>688</v>
      </c>
      <c r="F105" s="3" t="s">
        <v>689</v>
      </c>
      <c r="G105" s="10" t="s">
        <v>205</v>
      </c>
      <c r="H105" s="10" t="s">
        <v>477</v>
      </c>
      <c r="I105" s="20">
        <v>40731</v>
      </c>
      <c r="J105" s="10" t="s">
        <v>50</v>
      </c>
      <c r="K105" s="10" t="s">
        <v>189</v>
      </c>
      <c r="L105" s="10" t="s">
        <v>313</v>
      </c>
      <c r="M105" s="3" t="s">
        <v>53</v>
      </c>
      <c r="N105" s="3">
        <v>3.9669099999999999</v>
      </c>
      <c r="O105" s="17">
        <v>39.1</v>
      </c>
      <c r="P105" s="3">
        <v>1</v>
      </c>
      <c r="Q105" s="3">
        <v>1</v>
      </c>
      <c r="R105" s="3">
        <v>3657</v>
      </c>
      <c r="S105" s="3">
        <v>3799</v>
      </c>
      <c r="T105" s="3">
        <v>74</v>
      </c>
      <c r="U105" s="3" t="s">
        <v>481</v>
      </c>
      <c r="V105" s="3">
        <v>1</v>
      </c>
      <c r="W105" s="3">
        <v>1</v>
      </c>
      <c r="X105" s="19">
        <v>3966912</v>
      </c>
      <c r="Y105" s="3">
        <v>1</v>
      </c>
      <c r="Z105" s="7" t="s">
        <v>610</v>
      </c>
      <c r="AA105" s="3">
        <v>1</v>
      </c>
      <c r="AB105" s="3">
        <v>5</v>
      </c>
      <c r="AC105" s="8">
        <v>18.7</v>
      </c>
      <c r="AD105" s="3" t="s">
        <v>39</v>
      </c>
      <c r="AE105" s="7"/>
      <c r="AF105" s="3">
        <v>20</v>
      </c>
      <c r="AG105" s="9">
        <v>27</v>
      </c>
      <c r="AH105" s="10" t="s">
        <v>694</v>
      </c>
      <c r="AI105" s="10" t="s">
        <v>325</v>
      </c>
      <c r="AJ105" s="11">
        <v>37.14</v>
      </c>
      <c r="XEX105" s="31"/>
    </row>
    <row r="106" spans="1:65 16378:16378" x14ac:dyDescent="0.25">
      <c r="A106" s="60">
        <v>47</v>
      </c>
      <c r="B106" s="89" t="s">
        <v>43</v>
      </c>
      <c r="C106" s="89" t="s">
        <v>44</v>
      </c>
      <c r="D106" s="92" t="s">
        <v>695</v>
      </c>
      <c r="E106" s="60" t="s">
        <v>696</v>
      </c>
      <c r="F106" s="60" t="s">
        <v>697</v>
      </c>
      <c r="G106" s="92" t="s">
        <v>205</v>
      </c>
      <c r="H106" s="92" t="s">
        <v>698</v>
      </c>
      <c r="I106" s="92">
        <v>2019</v>
      </c>
      <c r="J106" s="92" t="s">
        <v>50</v>
      </c>
      <c r="K106" s="92" t="s">
        <v>424</v>
      </c>
      <c r="L106" s="92" t="s">
        <v>112</v>
      </c>
      <c r="M106" s="60" t="s">
        <v>53</v>
      </c>
      <c r="N106" s="60">
        <v>4.0455399999999999</v>
      </c>
      <c r="O106" s="99">
        <v>38.894799999999996</v>
      </c>
      <c r="P106" s="60">
        <v>3</v>
      </c>
      <c r="Q106" s="60">
        <v>3</v>
      </c>
      <c r="R106" s="60">
        <v>3747</v>
      </c>
      <c r="S106" s="60">
        <v>3895</v>
      </c>
      <c r="T106" s="60">
        <v>73</v>
      </c>
      <c r="U106" s="60" t="s">
        <v>113</v>
      </c>
      <c r="V106" s="60">
        <v>3</v>
      </c>
      <c r="W106" s="60">
        <v>3</v>
      </c>
      <c r="X106" s="117">
        <v>3966715</v>
      </c>
      <c r="Y106" s="60">
        <v>1</v>
      </c>
      <c r="Z106" s="89" t="s">
        <v>611</v>
      </c>
      <c r="AA106" s="3">
        <v>1</v>
      </c>
      <c r="AB106" s="3">
        <v>2</v>
      </c>
      <c r="AC106" s="8">
        <v>26</v>
      </c>
      <c r="AD106" s="3" t="s">
        <v>39</v>
      </c>
      <c r="AE106" s="7"/>
      <c r="AF106" s="3">
        <v>40</v>
      </c>
      <c r="AG106" s="9">
        <v>14</v>
      </c>
      <c r="AH106" s="10" t="s">
        <v>700</v>
      </c>
      <c r="AI106" s="10" t="s">
        <v>527</v>
      </c>
      <c r="AJ106" s="22">
        <v>40.83</v>
      </c>
      <c r="XEX106" s="31"/>
    </row>
    <row r="107" spans="1:65 16378:16378" x14ac:dyDescent="0.25">
      <c r="A107" s="61"/>
      <c r="B107" s="90"/>
      <c r="C107" s="90"/>
      <c r="D107" s="93"/>
      <c r="E107" s="61"/>
      <c r="F107" s="61"/>
      <c r="G107" s="93"/>
      <c r="H107" s="93"/>
      <c r="I107" s="93"/>
      <c r="J107" s="93"/>
      <c r="K107" s="93"/>
      <c r="L107" s="93"/>
      <c r="M107" s="61"/>
      <c r="N107" s="61"/>
      <c r="O107" s="104"/>
      <c r="P107" s="61"/>
      <c r="Q107" s="61"/>
      <c r="R107" s="61"/>
      <c r="S107" s="61"/>
      <c r="T107" s="61"/>
      <c r="U107" s="61"/>
      <c r="V107" s="61"/>
      <c r="W107" s="61"/>
      <c r="X107" s="118"/>
      <c r="Y107" s="61"/>
      <c r="Z107" s="90"/>
      <c r="AA107" s="3">
        <v>1</v>
      </c>
      <c r="AB107" s="3">
        <v>5</v>
      </c>
      <c r="AC107" s="8">
        <v>13.6</v>
      </c>
      <c r="AD107" s="3" t="s">
        <v>39</v>
      </c>
      <c r="AE107" s="7"/>
      <c r="AF107" s="3">
        <v>20</v>
      </c>
      <c r="AG107" s="9">
        <v>13</v>
      </c>
      <c r="AH107" s="10" t="s">
        <v>704</v>
      </c>
      <c r="AI107" s="10" t="s">
        <v>308</v>
      </c>
      <c r="AJ107" s="22">
        <v>36.770000000000003</v>
      </c>
      <c r="XEX107" s="31"/>
    </row>
    <row r="108" spans="1:65 16378:16378" x14ac:dyDescent="0.25">
      <c r="A108" s="62"/>
      <c r="B108" s="91"/>
      <c r="C108" s="91"/>
      <c r="D108" s="94"/>
      <c r="E108" s="62"/>
      <c r="F108" s="62"/>
      <c r="G108" s="94"/>
      <c r="H108" s="94"/>
      <c r="I108" s="94"/>
      <c r="J108" s="94"/>
      <c r="K108" s="94"/>
      <c r="L108" s="94"/>
      <c r="M108" s="62"/>
      <c r="N108" s="62"/>
      <c r="O108" s="100"/>
      <c r="P108" s="62"/>
      <c r="Q108" s="62"/>
      <c r="R108" s="62"/>
      <c r="S108" s="62"/>
      <c r="T108" s="62"/>
      <c r="U108" s="62"/>
      <c r="V108" s="62"/>
      <c r="W108" s="62"/>
      <c r="X108" s="119"/>
      <c r="Y108" s="62"/>
      <c r="Z108" s="91"/>
      <c r="AA108" s="3">
        <v>1</v>
      </c>
      <c r="AB108" s="3">
        <v>6</v>
      </c>
      <c r="AC108" s="8">
        <v>27.2</v>
      </c>
      <c r="AD108" s="3" t="s">
        <v>39</v>
      </c>
      <c r="AE108" s="7"/>
      <c r="AF108" s="3">
        <v>30</v>
      </c>
      <c r="AG108" s="9">
        <v>28</v>
      </c>
      <c r="AH108" s="10" t="s">
        <v>705</v>
      </c>
      <c r="AI108" s="10" t="s">
        <v>284</v>
      </c>
      <c r="AJ108" s="11">
        <v>35.68</v>
      </c>
      <c r="XEX108" s="31"/>
    </row>
    <row r="109" spans="1:65 16378:16378" x14ac:dyDescent="0.25">
      <c r="A109" s="3">
        <v>48</v>
      </c>
      <c r="B109" s="7" t="s">
        <v>43</v>
      </c>
      <c r="C109" s="7" t="s">
        <v>44</v>
      </c>
      <c r="D109" s="10" t="s">
        <v>706</v>
      </c>
      <c r="E109" s="3" t="s">
        <v>707</v>
      </c>
      <c r="F109" s="3" t="s">
        <v>708</v>
      </c>
      <c r="G109" s="10" t="s">
        <v>291</v>
      </c>
      <c r="H109" s="10" t="s">
        <v>557</v>
      </c>
      <c r="I109" s="10" t="s">
        <v>680</v>
      </c>
      <c r="J109" s="10" t="s">
        <v>50</v>
      </c>
      <c r="K109" s="10" t="s">
        <v>709</v>
      </c>
      <c r="L109" s="10"/>
      <c r="M109" s="3" t="s">
        <v>53</v>
      </c>
      <c r="N109" s="3">
        <v>4.0763600000000002</v>
      </c>
      <c r="O109" s="17">
        <v>39.070799999999998</v>
      </c>
      <c r="P109" s="3">
        <v>2</v>
      </c>
      <c r="Q109" s="3">
        <v>2</v>
      </c>
      <c r="R109" s="3">
        <v>3757</v>
      </c>
      <c r="S109" s="3">
        <v>3905</v>
      </c>
      <c r="T109" s="3">
        <v>74</v>
      </c>
      <c r="U109" s="3" t="s">
        <v>561</v>
      </c>
      <c r="V109" s="3">
        <v>2</v>
      </c>
      <c r="W109" s="3">
        <v>2</v>
      </c>
      <c r="X109" s="19">
        <v>3965390</v>
      </c>
      <c r="Y109" s="3">
        <v>1</v>
      </c>
      <c r="Z109" s="4" t="s">
        <v>612</v>
      </c>
      <c r="AA109" s="3">
        <v>1</v>
      </c>
      <c r="AB109" s="3">
        <v>3</v>
      </c>
      <c r="AC109" s="8">
        <v>28.5</v>
      </c>
      <c r="AD109" s="3" t="s">
        <v>39</v>
      </c>
      <c r="AE109" s="7"/>
      <c r="AF109" s="3">
        <v>20</v>
      </c>
      <c r="AG109" s="9">
        <v>30</v>
      </c>
      <c r="AH109" s="10" t="s">
        <v>712</v>
      </c>
      <c r="AI109" s="10" t="s">
        <v>284</v>
      </c>
      <c r="AJ109" s="11">
        <v>35.06</v>
      </c>
      <c r="XEX109" s="31"/>
    </row>
    <row r="110" spans="1:65 16378:16378" x14ac:dyDescent="0.25">
      <c r="A110" s="60">
        <v>50</v>
      </c>
      <c r="B110" s="89" t="s">
        <v>43</v>
      </c>
      <c r="C110" s="89" t="s">
        <v>44</v>
      </c>
      <c r="D110" s="92" t="s">
        <v>722</v>
      </c>
      <c r="E110" s="60" t="s">
        <v>723</v>
      </c>
      <c r="F110" s="60" t="s">
        <v>724</v>
      </c>
      <c r="G110" s="92" t="s">
        <v>205</v>
      </c>
      <c r="H110" s="92" t="s">
        <v>361</v>
      </c>
      <c r="I110" s="92">
        <v>2017</v>
      </c>
      <c r="J110" s="92" t="s">
        <v>50</v>
      </c>
      <c r="K110" s="92" t="s">
        <v>362</v>
      </c>
      <c r="L110" s="92" t="s">
        <v>313</v>
      </c>
      <c r="M110" s="60" t="s">
        <v>53</v>
      </c>
      <c r="N110" s="60">
        <v>4.05044</v>
      </c>
      <c r="O110" s="99">
        <v>38.9955</v>
      </c>
      <c r="P110" s="60">
        <v>2</v>
      </c>
      <c r="Q110" s="60">
        <v>2</v>
      </c>
      <c r="R110" s="60">
        <v>3727</v>
      </c>
      <c r="S110" s="60">
        <v>3894</v>
      </c>
      <c r="T110" s="60">
        <v>73</v>
      </c>
      <c r="U110" s="60" t="s">
        <v>363</v>
      </c>
      <c r="V110" s="60">
        <v>2</v>
      </c>
      <c r="W110" s="60">
        <v>2</v>
      </c>
      <c r="X110" s="117">
        <v>3958415</v>
      </c>
      <c r="Y110" s="60">
        <v>1</v>
      </c>
      <c r="Z110" s="89" t="s">
        <v>615</v>
      </c>
      <c r="AA110" s="3">
        <v>1</v>
      </c>
      <c r="AB110" s="3">
        <v>4</v>
      </c>
      <c r="AC110" s="8">
        <v>9.1999999999999993</v>
      </c>
      <c r="AD110" s="3" t="s">
        <v>39</v>
      </c>
      <c r="AE110" s="7"/>
      <c r="AF110" s="3">
        <v>20</v>
      </c>
      <c r="AG110" s="9">
        <v>11</v>
      </c>
      <c r="AH110" s="10" t="s">
        <v>728</v>
      </c>
      <c r="AI110" s="10" t="s">
        <v>154</v>
      </c>
      <c r="AJ110" s="22">
        <v>40.03</v>
      </c>
      <c r="XEX110" s="31"/>
    </row>
    <row r="111" spans="1:65 16378:16378" x14ac:dyDescent="0.25">
      <c r="A111" s="62"/>
      <c r="B111" s="91"/>
      <c r="C111" s="91"/>
      <c r="D111" s="94"/>
      <c r="E111" s="62"/>
      <c r="F111" s="62"/>
      <c r="G111" s="94"/>
      <c r="H111" s="94"/>
      <c r="I111" s="94"/>
      <c r="J111" s="94"/>
      <c r="K111" s="94"/>
      <c r="L111" s="94"/>
      <c r="M111" s="62"/>
      <c r="N111" s="62"/>
      <c r="O111" s="100"/>
      <c r="P111" s="62"/>
      <c r="Q111" s="62"/>
      <c r="R111" s="62"/>
      <c r="S111" s="62"/>
      <c r="T111" s="62"/>
      <c r="U111" s="62"/>
      <c r="V111" s="62"/>
      <c r="W111" s="62"/>
      <c r="X111" s="119"/>
      <c r="Y111" s="62"/>
      <c r="Z111" s="91"/>
      <c r="AA111" s="3">
        <v>1</v>
      </c>
      <c r="AB111" s="3">
        <v>5</v>
      </c>
      <c r="AC111" s="8">
        <v>19.8</v>
      </c>
      <c r="AD111" s="3" t="s">
        <v>39</v>
      </c>
      <c r="AE111" s="7"/>
      <c r="AF111" s="3">
        <v>20</v>
      </c>
      <c r="AG111" s="9">
        <v>32</v>
      </c>
      <c r="AH111" s="10" t="s">
        <v>729</v>
      </c>
      <c r="AI111" s="10" t="s">
        <v>152</v>
      </c>
      <c r="AJ111" s="11">
        <v>37.18</v>
      </c>
      <c r="XEX111" s="31"/>
    </row>
    <row r="112" spans="1:65 16378:16378" x14ac:dyDescent="0.25">
      <c r="A112" s="60">
        <v>51</v>
      </c>
      <c r="B112" s="89" t="s">
        <v>43</v>
      </c>
      <c r="C112" s="89" t="s">
        <v>44</v>
      </c>
      <c r="D112" s="92" t="s">
        <v>730</v>
      </c>
      <c r="E112" s="60" t="s">
        <v>731</v>
      </c>
      <c r="F112" s="60" t="s">
        <v>732</v>
      </c>
      <c r="G112" s="92" t="s">
        <v>733</v>
      </c>
      <c r="H112" s="92" t="s">
        <v>734</v>
      </c>
      <c r="I112" s="92" t="s">
        <v>735</v>
      </c>
      <c r="J112" s="92" t="s">
        <v>50</v>
      </c>
      <c r="K112" s="92" t="s">
        <v>142</v>
      </c>
      <c r="L112" s="92" t="s">
        <v>736</v>
      </c>
      <c r="M112" s="60" t="s">
        <v>53</v>
      </c>
      <c r="N112" s="60">
        <v>4.0293900000000002</v>
      </c>
      <c r="O112" s="99">
        <v>38.879899999999999</v>
      </c>
      <c r="P112" s="60">
        <v>3</v>
      </c>
      <c r="Q112" s="60">
        <v>3</v>
      </c>
      <c r="R112" s="60">
        <v>3633</v>
      </c>
      <c r="S112" s="60">
        <v>3853</v>
      </c>
      <c r="T112" s="60">
        <v>72</v>
      </c>
      <c r="U112" s="60" t="s">
        <v>737</v>
      </c>
      <c r="V112" s="60">
        <v>3</v>
      </c>
      <c r="W112" s="60">
        <v>3</v>
      </c>
      <c r="X112" s="117">
        <v>3949489</v>
      </c>
      <c r="Y112" s="60">
        <v>1</v>
      </c>
      <c r="Z112" s="89" t="s">
        <v>616</v>
      </c>
      <c r="AA112" s="3">
        <v>1</v>
      </c>
      <c r="AB112" s="3">
        <v>2</v>
      </c>
      <c r="AC112" s="14">
        <v>23.1</v>
      </c>
      <c r="AD112" s="15" t="s">
        <v>39</v>
      </c>
      <c r="AE112" s="7"/>
      <c r="AF112" s="3">
        <v>30</v>
      </c>
      <c r="AG112" s="9">
        <v>18</v>
      </c>
      <c r="AH112" s="10" t="s">
        <v>739</v>
      </c>
      <c r="AI112" s="12" t="s">
        <v>353</v>
      </c>
      <c r="AJ112" s="23">
        <v>45.08</v>
      </c>
    </row>
    <row r="113" spans="1:36" x14ac:dyDescent="0.25">
      <c r="A113" s="61"/>
      <c r="B113" s="90"/>
      <c r="C113" s="90"/>
      <c r="D113" s="93"/>
      <c r="E113" s="61"/>
      <c r="F113" s="61"/>
      <c r="G113" s="93"/>
      <c r="H113" s="93"/>
      <c r="I113" s="93"/>
      <c r="J113" s="93"/>
      <c r="K113" s="93"/>
      <c r="L113" s="93"/>
      <c r="M113" s="61"/>
      <c r="N113" s="61"/>
      <c r="O113" s="104"/>
      <c r="P113" s="61"/>
      <c r="Q113" s="61"/>
      <c r="R113" s="61"/>
      <c r="S113" s="61"/>
      <c r="T113" s="61"/>
      <c r="U113" s="61"/>
      <c r="V113" s="61"/>
      <c r="W113" s="61"/>
      <c r="X113" s="118"/>
      <c r="Y113" s="61"/>
      <c r="Z113" s="90"/>
      <c r="AA113" s="3">
        <v>1</v>
      </c>
      <c r="AB113" s="3">
        <v>4</v>
      </c>
      <c r="AC113" s="8">
        <v>13.6</v>
      </c>
      <c r="AD113" s="15" t="s">
        <v>39</v>
      </c>
      <c r="AE113" s="7"/>
      <c r="AF113" s="3">
        <v>20</v>
      </c>
      <c r="AG113" s="9">
        <v>13</v>
      </c>
      <c r="AH113" s="10" t="s">
        <v>741</v>
      </c>
      <c r="AI113" s="12" t="s">
        <v>308</v>
      </c>
      <c r="AJ113" s="23">
        <v>36.770000000000003</v>
      </c>
    </row>
    <row r="114" spans="1:36" x14ac:dyDescent="0.25">
      <c r="A114" s="62"/>
      <c r="B114" s="91"/>
      <c r="C114" s="91"/>
      <c r="D114" s="94"/>
      <c r="E114" s="62"/>
      <c r="F114" s="62"/>
      <c r="G114" s="94"/>
      <c r="H114" s="94"/>
      <c r="I114" s="94"/>
      <c r="J114" s="94"/>
      <c r="K114" s="94"/>
      <c r="L114" s="94"/>
      <c r="M114" s="62"/>
      <c r="N114" s="62"/>
      <c r="O114" s="100"/>
      <c r="P114" s="62"/>
      <c r="Q114" s="62"/>
      <c r="R114" s="62"/>
      <c r="S114" s="62"/>
      <c r="T114" s="62"/>
      <c r="U114" s="62"/>
      <c r="V114" s="62"/>
      <c r="W114" s="62"/>
      <c r="X114" s="119"/>
      <c r="Y114" s="62"/>
      <c r="Z114" s="91"/>
      <c r="AA114" s="3">
        <v>1</v>
      </c>
      <c r="AB114" s="3">
        <v>5</v>
      </c>
      <c r="AC114" s="8">
        <v>18.100000000000001</v>
      </c>
      <c r="AD114" s="15" t="s">
        <v>39</v>
      </c>
      <c r="AE114" s="7"/>
      <c r="AF114" s="3">
        <v>20</v>
      </c>
      <c r="AG114" s="9">
        <v>30</v>
      </c>
      <c r="AH114" s="10" t="s">
        <v>742</v>
      </c>
      <c r="AI114" s="12" t="s">
        <v>465</v>
      </c>
      <c r="AJ114" s="23">
        <v>35.81</v>
      </c>
    </row>
    <row r="115" spans="1:36" x14ac:dyDescent="0.25">
      <c r="A115" s="60">
        <v>52</v>
      </c>
      <c r="B115" s="89" t="s">
        <v>43</v>
      </c>
      <c r="C115" s="89" t="s">
        <v>44</v>
      </c>
      <c r="D115" s="92" t="s">
        <v>743</v>
      </c>
      <c r="E115" s="60" t="s">
        <v>744</v>
      </c>
      <c r="F115" s="60" t="s">
        <v>745</v>
      </c>
      <c r="G115" s="92" t="s">
        <v>187</v>
      </c>
      <c r="H115" s="92" t="s">
        <v>423</v>
      </c>
      <c r="I115" s="92">
        <v>2019</v>
      </c>
      <c r="J115" s="92" t="s">
        <v>50</v>
      </c>
      <c r="K115" s="92" t="s">
        <v>746</v>
      </c>
      <c r="L115" s="92" t="s">
        <v>112</v>
      </c>
      <c r="M115" s="60" t="s">
        <v>53</v>
      </c>
      <c r="N115" s="60">
        <v>4.1802400000000004</v>
      </c>
      <c r="O115" s="99">
        <v>39.025199999999998</v>
      </c>
      <c r="P115" s="60">
        <v>6</v>
      </c>
      <c r="Q115" s="60">
        <v>6</v>
      </c>
      <c r="R115" s="60">
        <v>3899</v>
      </c>
      <c r="S115" s="60">
        <v>4101</v>
      </c>
      <c r="T115" s="60">
        <v>73</v>
      </c>
      <c r="U115" s="60" t="s">
        <v>113</v>
      </c>
      <c r="V115" s="60">
        <v>6</v>
      </c>
      <c r="W115" s="60">
        <v>6</v>
      </c>
      <c r="X115" s="117">
        <v>3948262</v>
      </c>
      <c r="Y115" s="60">
        <v>1</v>
      </c>
      <c r="Z115" s="89" t="s">
        <v>617</v>
      </c>
      <c r="AA115" s="3">
        <v>1</v>
      </c>
      <c r="AB115" s="3">
        <v>1</v>
      </c>
      <c r="AC115" s="8">
        <v>27.6</v>
      </c>
      <c r="AD115" s="15" t="s">
        <v>39</v>
      </c>
      <c r="AE115" s="7"/>
      <c r="AF115" s="3">
        <v>30</v>
      </c>
      <c r="AG115" s="9">
        <v>33</v>
      </c>
      <c r="AH115" s="10" t="s">
        <v>747</v>
      </c>
      <c r="AI115" s="12" t="s">
        <v>434</v>
      </c>
      <c r="AJ115" s="23">
        <v>35.840000000000003</v>
      </c>
    </row>
    <row r="116" spans="1:36" x14ac:dyDescent="0.25">
      <c r="A116" s="61"/>
      <c r="B116" s="90"/>
      <c r="C116" s="90"/>
      <c r="D116" s="93"/>
      <c r="E116" s="61"/>
      <c r="F116" s="61"/>
      <c r="G116" s="93"/>
      <c r="H116" s="93"/>
      <c r="I116" s="93"/>
      <c r="J116" s="93"/>
      <c r="K116" s="93"/>
      <c r="L116" s="93"/>
      <c r="M116" s="61"/>
      <c r="N116" s="61"/>
      <c r="O116" s="104"/>
      <c r="P116" s="61"/>
      <c r="Q116" s="61"/>
      <c r="R116" s="61"/>
      <c r="S116" s="61"/>
      <c r="T116" s="61"/>
      <c r="U116" s="61"/>
      <c r="V116" s="61"/>
      <c r="W116" s="61"/>
      <c r="X116" s="118"/>
      <c r="Y116" s="61"/>
      <c r="Z116" s="90"/>
      <c r="AA116" s="3">
        <v>1</v>
      </c>
      <c r="AB116" s="3">
        <v>2</v>
      </c>
      <c r="AC116" s="8">
        <v>12.2</v>
      </c>
      <c r="AD116" s="15" t="s">
        <v>39</v>
      </c>
      <c r="AE116" s="7"/>
      <c r="AF116" s="3">
        <v>30</v>
      </c>
      <c r="AG116" s="9">
        <v>24</v>
      </c>
      <c r="AH116" s="10" t="s">
        <v>748</v>
      </c>
      <c r="AI116" s="12" t="s">
        <v>432</v>
      </c>
      <c r="AJ116" s="23">
        <v>36.42</v>
      </c>
    </row>
    <row r="117" spans="1:36" x14ac:dyDescent="0.25">
      <c r="A117" s="62"/>
      <c r="B117" s="91"/>
      <c r="C117" s="91"/>
      <c r="D117" s="94"/>
      <c r="E117" s="62"/>
      <c r="F117" s="62"/>
      <c r="G117" s="94"/>
      <c r="H117" s="94"/>
      <c r="I117" s="94"/>
      <c r="J117" s="94"/>
      <c r="K117" s="94"/>
      <c r="L117" s="94"/>
      <c r="M117" s="62"/>
      <c r="N117" s="62"/>
      <c r="O117" s="100"/>
      <c r="P117" s="62"/>
      <c r="Q117" s="62"/>
      <c r="R117" s="62"/>
      <c r="S117" s="62"/>
      <c r="T117" s="62"/>
      <c r="U117" s="62"/>
      <c r="V117" s="62"/>
      <c r="W117" s="62"/>
      <c r="X117" s="119"/>
      <c r="Y117" s="62"/>
      <c r="Z117" s="91"/>
      <c r="AA117" s="3">
        <v>1</v>
      </c>
      <c r="AB117" s="3">
        <v>4</v>
      </c>
      <c r="AC117" s="8">
        <v>13</v>
      </c>
      <c r="AD117" s="15" t="s">
        <v>39</v>
      </c>
      <c r="AE117" s="7"/>
      <c r="AF117" s="3">
        <v>30</v>
      </c>
      <c r="AG117" s="9">
        <v>20</v>
      </c>
      <c r="AH117" s="10" t="s">
        <v>750</v>
      </c>
      <c r="AI117" s="12" t="s">
        <v>429</v>
      </c>
      <c r="AJ117" s="23">
        <v>40.65</v>
      </c>
    </row>
    <row r="118" spans="1:36" x14ac:dyDescent="0.25">
      <c r="A118" s="60">
        <v>53</v>
      </c>
      <c r="B118" s="89" t="s">
        <v>43</v>
      </c>
      <c r="C118" s="89" t="s">
        <v>44</v>
      </c>
      <c r="D118" s="92" t="s">
        <v>754</v>
      </c>
      <c r="E118" s="60" t="s">
        <v>755</v>
      </c>
      <c r="F118" s="60" t="s">
        <v>756</v>
      </c>
      <c r="G118" s="92" t="s">
        <v>291</v>
      </c>
      <c r="H118" s="92" t="s">
        <v>110</v>
      </c>
      <c r="I118" s="92">
        <v>2019</v>
      </c>
      <c r="J118" s="92" t="s">
        <v>50</v>
      </c>
      <c r="K118" s="92" t="s">
        <v>757</v>
      </c>
      <c r="L118" s="92" t="s">
        <v>112</v>
      </c>
      <c r="M118" s="60" t="s">
        <v>53</v>
      </c>
      <c r="N118" s="60">
        <v>3.9647199999999998</v>
      </c>
      <c r="O118" s="99">
        <v>39.082099999999997</v>
      </c>
      <c r="P118" s="60">
        <v>2</v>
      </c>
      <c r="Q118" s="60">
        <v>2</v>
      </c>
      <c r="R118" s="60">
        <v>3606</v>
      </c>
      <c r="S118" s="60">
        <v>3766</v>
      </c>
      <c r="T118" s="60">
        <v>73</v>
      </c>
      <c r="U118" s="60" t="s">
        <v>113</v>
      </c>
      <c r="V118" s="60">
        <v>2</v>
      </c>
      <c r="W118" s="60">
        <v>2</v>
      </c>
      <c r="X118" s="117">
        <v>3948250</v>
      </c>
      <c r="Y118" s="60">
        <v>1</v>
      </c>
      <c r="Z118" s="89" t="s">
        <v>619</v>
      </c>
      <c r="AA118" s="3">
        <v>1</v>
      </c>
      <c r="AB118" s="3">
        <v>1</v>
      </c>
      <c r="AC118" s="8">
        <v>30.2</v>
      </c>
      <c r="AD118" s="15" t="s">
        <v>39</v>
      </c>
      <c r="AE118" s="7"/>
      <c r="AF118" s="3">
        <v>30</v>
      </c>
      <c r="AG118" s="9">
        <v>31</v>
      </c>
      <c r="AH118" s="10" t="s">
        <v>758</v>
      </c>
      <c r="AI118" s="12" t="s">
        <v>465</v>
      </c>
      <c r="AJ118" s="23">
        <v>35.22</v>
      </c>
    </row>
    <row r="119" spans="1:36" x14ac:dyDescent="0.25">
      <c r="A119" s="62"/>
      <c r="B119" s="91"/>
      <c r="C119" s="91"/>
      <c r="D119" s="94"/>
      <c r="E119" s="62"/>
      <c r="F119" s="62"/>
      <c r="G119" s="94"/>
      <c r="H119" s="94"/>
      <c r="I119" s="94"/>
      <c r="J119" s="94"/>
      <c r="K119" s="94"/>
      <c r="L119" s="94"/>
      <c r="M119" s="62"/>
      <c r="N119" s="62"/>
      <c r="O119" s="100"/>
      <c r="P119" s="62"/>
      <c r="Q119" s="62"/>
      <c r="R119" s="62"/>
      <c r="S119" s="62"/>
      <c r="T119" s="62"/>
      <c r="U119" s="62"/>
      <c r="V119" s="62"/>
      <c r="W119" s="62"/>
      <c r="X119" s="119"/>
      <c r="Y119" s="62"/>
      <c r="Z119" s="91"/>
      <c r="AA119" s="3">
        <v>1</v>
      </c>
      <c r="AB119" s="3">
        <v>2</v>
      </c>
      <c r="AC119" s="8">
        <v>14.9</v>
      </c>
      <c r="AD119" s="15" t="s">
        <v>39</v>
      </c>
      <c r="AE119" s="7"/>
      <c r="AF119" s="3">
        <v>20</v>
      </c>
      <c r="AG119" s="9">
        <v>13</v>
      </c>
      <c r="AH119" s="10" t="s">
        <v>759</v>
      </c>
      <c r="AI119" s="12" t="s">
        <v>308</v>
      </c>
      <c r="AJ119" s="23">
        <v>36.18</v>
      </c>
    </row>
    <row r="120" spans="1:36" x14ac:dyDescent="0.25">
      <c r="A120" s="60">
        <v>54</v>
      </c>
      <c r="B120" s="89" t="s">
        <v>43</v>
      </c>
      <c r="C120" s="89" t="s">
        <v>44</v>
      </c>
      <c r="D120" s="92" t="s">
        <v>762</v>
      </c>
      <c r="E120" s="60" t="s">
        <v>763</v>
      </c>
      <c r="F120" s="60" t="s">
        <v>764</v>
      </c>
      <c r="G120" s="92" t="s">
        <v>291</v>
      </c>
      <c r="H120" s="92" t="s">
        <v>110</v>
      </c>
      <c r="I120" s="92">
        <v>2019</v>
      </c>
      <c r="J120" s="92" t="s">
        <v>50</v>
      </c>
      <c r="K120" s="92" t="s">
        <v>269</v>
      </c>
      <c r="L120" s="92" t="s">
        <v>112</v>
      </c>
      <c r="M120" s="60" t="s">
        <v>53</v>
      </c>
      <c r="N120" s="60">
        <v>3.9525399999999999</v>
      </c>
      <c r="O120" s="99">
        <v>39.089599999999997</v>
      </c>
      <c r="P120" s="60">
        <v>2</v>
      </c>
      <c r="Q120" s="60">
        <v>2</v>
      </c>
      <c r="R120" s="60">
        <v>3641</v>
      </c>
      <c r="S120" s="60">
        <v>3795</v>
      </c>
      <c r="T120" s="60">
        <v>73</v>
      </c>
      <c r="U120" s="60" t="s">
        <v>113</v>
      </c>
      <c r="V120" s="60">
        <v>2</v>
      </c>
      <c r="W120" s="60">
        <v>2</v>
      </c>
      <c r="X120" s="117">
        <v>3943808</v>
      </c>
      <c r="Y120" s="60">
        <v>1</v>
      </c>
      <c r="Z120" s="89" t="s">
        <v>620</v>
      </c>
      <c r="AA120" s="3">
        <v>1</v>
      </c>
      <c r="AB120" s="3">
        <v>3</v>
      </c>
      <c r="AC120" s="8">
        <v>33</v>
      </c>
      <c r="AD120" s="15" t="s">
        <v>39</v>
      </c>
      <c r="AE120" s="7"/>
      <c r="AF120" s="3">
        <v>60</v>
      </c>
      <c r="AG120" s="9">
        <v>12</v>
      </c>
      <c r="AH120" s="10" t="s">
        <v>768</v>
      </c>
      <c r="AI120" s="12" t="s">
        <v>303</v>
      </c>
      <c r="AJ120" s="13">
        <v>39.82</v>
      </c>
    </row>
    <row r="121" spans="1:36" x14ac:dyDescent="0.25">
      <c r="A121" s="62"/>
      <c r="B121" s="91"/>
      <c r="C121" s="91"/>
      <c r="D121" s="94"/>
      <c r="E121" s="62"/>
      <c r="F121" s="62"/>
      <c r="G121" s="94"/>
      <c r="H121" s="94"/>
      <c r="I121" s="94"/>
      <c r="J121" s="94"/>
      <c r="K121" s="94"/>
      <c r="L121" s="94"/>
      <c r="M121" s="62"/>
      <c r="N121" s="62"/>
      <c r="O121" s="100"/>
      <c r="P121" s="62"/>
      <c r="Q121" s="62"/>
      <c r="R121" s="62"/>
      <c r="S121" s="62"/>
      <c r="T121" s="62"/>
      <c r="U121" s="62"/>
      <c r="V121" s="62"/>
      <c r="W121" s="62"/>
      <c r="X121" s="119"/>
      <c r="Y121" s="62"/>
      <c r="Z121" s="91"/>
      <c r="AA121" s="3">
        <v>1</v>
      </c>
      <c r="AB121" s="3">
        <v>4</v>
      </c>
      <c r="AC121" s="8">
        <v>24.2</v>
      </c>
      <c r="AD121" s="15" t="s">
        <v>39</v>
      </c>
      <c r="AE121" s="7"/>
      <c r="AF121" s="3">
        <v>50</v>
      </c>
      <c r="AG121" s="9">
        <v>36</v>
      </c>
      <c r="AH121" s="10" t="s">
        <v>769</v>
      </c>
      <c r="AI121" s="12" t="s">
        <v>305</v>
      </c>
      <c r="AJ121" s="13">
        <v>38.61</v>
      </c>
    </row>
    <row r="122" spans="1:36" x14ac:dyDescent="0.25">
      <c r="A122" s="60">
        <v>55</v>
      </c>
      <c r="B122" s="89" t="s">
        <v>43</v>
      </c>
      <c r="C122" s="89" t="s">
        <v>44</v>
      </c>
      <c r="D122" s="92" t="s">
        <v>771</v>
      </c>
      <c r="E122" s="60" t="s">
        <v>772</v>
      </c>
      <c r="F122" s="60" t="s">
        <v>773</v>
      </c>
      <c r="G122" s="92" t="s">
        <v>109</v>
      </c>
      <c r="H122" s="92" t="s">
        <v>774</v>
      </c>
      <c r="I122" s="92">
        <v>2012</v>
      </c>
      <c r="J122" s="92" t="s">
        <v>50</v>
      </c>
      <c r="K122" s="92" t="s">
        <v>775</v>
      </c>
      <c r="L122" s="92" t="s">
        <v>776</v>
      </c>
      <c r="M122" s="60" t="s">
        <v>53</v>
      </c>
      <c r="N122" s="60">
        <v>4.1922800000000002</v>
      </c>
      <c r="O122" s="99">
        <v>38.919699999999999</v>
      </c>
      <c r="P122" s="60">
        <v>3</v>
      </c>
      <c r="Q122" s="60">
        <v>3</v>
      </c>
      <c r="R122" s="60">
        <v>3903</v>
      </c>
      <c r="S122" s="60">
        <v>4098</v>
      </c>
      <c r="T122" s="60">
        <v>73</v>
      </c>
      <c r="U122" s="60" t="s">
        <v>777</v>
      </c>
      <c r="V122" s="60">
        <v>3</v>
      </c>
      <c r="W122" s="60">
        <v>3</v>
      </c>
      <c r="X122" s="117">
        <v>3935688</v>
      </c>
      <c r="Y122" s="60">
        <v>1</v>
      </c>
      <c r="Z122" s="89" t="s">
        <v>621</v>
      </c>
      <c r="AA122" s="3">
        <v>1</v>
      </c>
      <c r="AB122" s="3">
        <v>2</v>
      </c>
      <c r="AC122" s="8">
        <v>12.7</v>
      </c>
      <c r="AD122" s="15" t="s">
        <v>39</v>
      </c>
      <c r="AE122" s="7"/>
      <c r="AF122" s="3">
        <v>20</v>
      </c>
      <c r="AG122" s="9">
        <v>17</v>
      </c>
      <c r="AH122" s="10" t="s">
        <v>779</v>
      </c>
      <c r="AI122" s="12" t="s">
        <v>339</v>
      </c>
      <c r="AJ122" s="13">
        <v>40.909999999999997</v>
      </c>
    </row>
    <row r="123" spans="1:36" x14ac:dyDescent="0.25">
      <c r="A123" s="62"/>
      <c r="B123" s="91"/>
      <c r="C123" s="91"/>
      <c r="D123" s="94"/>
      <c r="E123" s="62"/>
      <c r="F123" s="62"/>
      <c r="G123" s="94"/>
      <c r="H123" s="94"/>
      <c r="I123" s="94"/>
      <c r="J123" s="94"/>
      <c r="K123" s="94"/>
      <c r="L123" s="94"/>
      <c r="M123" s="62"/>
      <c r="N123" s="62"/>
      <c r="O123" s="100"/>
      <c r="P123" s="62"/>
      <c r="Q123" s="62"/>
      <c r="R123" s="62"/>
      <c r="S123" s="62"/>
      <c r="T123" s="62"/>
      <c r="U123" s="62"/>
      <c r="V123" s="62"/>
      <c r="W123" s="62"/>
      <c r="X123" s="119"/>
      <c r="Y123" s="62"/>
      <c r="Z123" s="91"/>
      <c r="AA123" s="3">
        <v>1</v>
      </c>
      <c r="AB123" s="3">
        <v>4</v>
      </c>
      <c r="AC123" s="8">
        <v>12.2</v>
      </c>
      <c r="AD123" s="15" t="s">
        <v>39</v>
      </c>
      <c r="AE123" s="7"/>
      <c r="AF123" s="3">
        <v>20</v>
      </c>
      <c r="AG123" s="9">
        <v>24</v>
      </c>
      <c r="AH123" s="10" t="s">
        <v>781</v>
      </c>
      <c r="AI123" s="12" t="s">
        <v>782</v>
      </c>
      <c r="AJ123" s="13">
        <v>36.42</v>
      </c>
    </row>
    <row r="124" spans="1:36" x14ac:dyDescent="0.25">
      <c r="A124" s="3">
        <v>56</v>
      </c>
      <c r="B124" s="7" t="s">
        <v>43</v>
      </c>
      <c r="C124" s="7" t="s">
        <v>44</v>
      </c>
      <c r="D124" s="10" t="s">
        <v>783</v>
      </c>
      <c r="E124" s="3" t="s">
        <v>784</v>
      </c>
      <c r="F124" s="3" t="s">
        <v>785</v>
      </c>
      <c r="G124" s="10" t="s">
        <v>786</v>
      </c>
      <c r="H124" s="10" t="s">
        <v>787</v>
      </c>
      <c r="I124" s="32">
        <v>41143</v>
      </c>
      <c r="J124" s="10" t="s">
        <v>50</v>
      </c>
      <c r="K124" s="10" t="s">
        <v>788</v>
      </c>
      <c r="L124" s="10" t="s">
        <v>789</v>
      </c>
      <c r="M124" s="3" t="s">
        <v>53</v>
      </c>
      <c r="N124" s="3">
        <v>4.0585000000000004</v>
      </c>
      <c r="O124" s="17">
        <v>39.186900000000001</v>
      </c>
      <c r="P124" s="3">
        <v>3</v>
      </c>
      <c r="Q124" s="3">
        <v>3</v>
      </c>
      <c r="R124" s="3">
        <v>3782</v>
      </c>
      <c r="S124" s="3">
        <v>3961</v>
      </c>
      <c r="T124" s="3">
        <v>73</v>
      </c>
      <c r="U124" s="3" t="s">
        <v>790</v>
      </c>
      <c r="V124" s="3">
        <v>3</v>
      </c>
      <c r="W124" s="3">
        <v>3</v>
      </c>
      <c r="X124" s="19">
        <v>3935403</v>
      </c>
      <c r="Y124" s="3">
        <v>1</v>
      </c>
      <c r="Z124" s="7" t="s">
        <v>622</v>
      </c>
      <c r="AA124" s="3">
        <v>1</v>
      </c>
      <c r="AB124" s="3">
        <v>2</v>
      </c>
      <c r="AC124" s="8">
        <v>32.4</v>
      </c>
      <c r="AD124" s="15" t="s">
        <v>39</v>
      </c>
      <c r="AE124" s="7"/>
      <c r="AF124" s="3">
        <v>20</v>
      </c>
      <c r="AG124" s="9">
        <v>30</v>
      </c>
      <c r="AH124" s="10" t="s">
        <v>792</v>
      </c>
      <c r="AI124" s="12" t="s">
        <v>465</v>
      </c>
      <c r="AJ124" s="23">
        <v>37.090000000000003</v>
      </c>
    </row>
    <row r="125" spans="1:36" x14ac:dyDescent="0.25">
      <c r="A125" s="3">
        <v>57</v>
      </c>
      <c r="B125" s="7" t="s">
        <v>43</v>
      </c>
      <c r="C125" s="7" t="s">
        <v>44</v>
      </c>
      <c r="D125" s="10" t="s">
        <v>797</v>
      </c>
      <c r="E125" s="3" t="s">
        <v>798</v>
      </c>
      <c r="F125" s="3" t="s">
        <v>799</v>
      </c>
      <c r="G125" s="10" t="s">
        <v>800</v>
      </c>
      <c r="H125" s="10" t="s">
        <v>801</v>
      </c>
      <c r="I125" s="10" t="s">
        <v>802</v>
      </c>
      <c r="J125" s="10" t="s">
        <v>50</v>
      </c>
      <c r="K125" s="10" t="s">
        <v>189</v>
      </c>
      <c r="L125" s="10" t="s">
        <v>803</v>
      </c>
      <c r="M125" s="3" t="s">
        <v>53</v>
      </c>
      <c r="N125" s="3">
        <v>4.1618899999999996</v>
      </c>
      <c r="O125" s="17">
        <v>39.030299999999997</v>
      </c>
      <c r="P125" s="3">
        <v>4</v>
      </c>
      <c r="Q125" s="3">
        <v>4</v>
      </c>
      <c r="R125" s="3">
        <v>3857</v>
      </c>
      <c r="S125" s="3">
        <v>4021</v>
      </c>
      <c r="T125" s="3">
        <v>74</v>
      </c>
      <c r="U125" s="3" t="s">
        <v>804</v>
      </c>
      <c r="V125" s="3">
        <v>4</v>
      </c>
      <c r="W125" s="3">
        <v>4</v>
      </c>
      <c r="X125" s="19">
        <v>3929775</v>
      </c>
      <c r="Y125" s="3">
        <v>1</v>
      </c>
      <c r="Z125" s="7" t="s">
        <v>625</v>
      </c>
      <c r="AA125" s="3">
        <v>2</v>
      </c>
      <c r="AB125" s="3">
        <v>1</v>
      </c>
      <c r="AC125" s="8">
        <v>16.8</v>
      </c>
      <c r="AD125" s="15" t="s">
        <v>39</v>
      </c>
      <c r="AE125" s="7"/>
      <c r="AF125" s="3">
        <v>50</v>
      </c>
      <c r="AG125" s="9">
        <v>22</v>
      </c>
      <c r="AH125" s="10" t="s">
        <v>813</v>
      </c>
      <c r="AI125" s="12" t="s">
        <v>353</v>
      </c>
      <c r="AJ125" s="23">
        <v>45.35</v>
      </c>
    </row>
    <row r="126" spans="1:36" x14ac:dyDescent="0.25">
      <c r="A126" s="60">
        <v>58</v>
      </c>
      <c r="B126" s="89" t="s">
        <v>43</v>
      </c>
      <c r="C126" s="89" t="s">
        <v>44</v>
      </c>
      <c r="D126" s="92" t="s">
        <v>814</v>
      </c>
      <c r="E126" s="60" t="s">
        <v>815</v>
      </c>
      <c r="F126" s="60" t="s">
        <v>816</v>
      </c>
      <c r="G126" s="92" t="s">
        <v>187</v>
      </c>
      <c r="H126" s="92" t="s">
        <v>423</v>
      </c>
      <c r="I126" s="92">
        <v>2019</v>
      </c>
      <c r="J126" s="92" t="s">
        <v>50</v>
      </c>
      <c r="K126" s="92" t="s">
        <v>817</v>
      </c>
      <c r="L126" s="92" t="s">
        <v>112</v>
      </c>
      <c r="M126" s="60" t="s">
        <v>53</v>
      </c>
      <c r="N126" s="60">
        <v>3.9351699999999998</v>
      </c>
      <c r="O126" s="99">
        <v>38.989800000000002</v>
      </c>
      <c r="P126" s="60">
        <v>2</v>
      </c>
      <c r="Q126" s="60">
        <v>2</v>
      </c>
      <c r="R126" s="60">
        <v>3605</v>
      </c>
      <c r="S126" s="60">
        <v>3748</v>
      </c>
      <c r="T126" s="60">
        <v>72</v>
      </c>
      <c r="U126" s="60" t="s">
        <v>113</v>
      </c>
      <c r="V126" s="60">
        <v>2</v>
      </c>
      <c r="W126" s="60">
        <v>2</v>
      </c>
      <c r="X126" s="117">
        <v>3926441</v>
      </c>
      <c r="Y126" s="60">
        <v>1</v>
      </c>
      <c r="Z126" s="89" t="s">
        <v>626</v>
      </c>
      <c r="AA126" s="3">
        <v>1</v>
      </c>
      <c r="AB126" s="3">
        <v>3</v>
      </c>
      <c r="AC126" s="8">
        <v>13.6</v>
      </c>
      <c r="AD126" s="15" t="s">
        <v>39</v>
      </c>
      <c r="AE126" s="7"/>
      <c r="AF126" s="3">
        <v>20</v>
      </c>
      <c r="AG126" s="9">
        <v>13</v>
      </c>
      <c r="AH126" s="10" t="s">
        <v>820</v>
      </c>
      <c r="AI126" s="12" t="s">
        <v>308</v>
      </c>
      <c r="AJ126" s="23">
        <v>36.770000000000003</v>
      </c>
    </row>
    <row r="127" spans="1:36" x14ac:dyDescent="0.25">
      <c r="A127" s="62"/>
      <c r="B127" s="91"/>
      <c r="C127" s="91"/>
      <c r="D127" s="94"/>
      <c r="E127" s="62"/>
      <c r="F127" s="62"/>
      <c r="G127" s="94"/>
      <c r="H127" s="94"/>
      <c r="I127" s="94"/>
      <c r="J127" s="94"/>
      <c r="K127" s="94"/>
      <c r="L127" s="94"/>
      <c r="M127" s="62"/>
      <c r="N127" s="62"/>
      <c r="O127" s="100"/>
      <c r="P127" s="62"/>
      <c r="Q127" s="62"/>
      <c r="R127" s="62"/>
      <c r="S127" s="62"/>
      <c r="T127" s="62"/>
      <c r="U127" s="62"/>
      <c r="V127" s="62"/>
      <c r="W127" s="62"/>
      <c r="X127" s="119"/>
      <c r="Y127" s="62"/>
      <c r="Z127" s="91"/>
      <c r="AA127" s="3">
        <v>1</v>
      </c>
      <c r="AB127" s="3">
        <v>4</v>
      </c>
      <c r="AC127" s="8">
        <v>18.100000000000001</v>
      </c>
      <c r="AD127" s="15" t="s">
        <v>39</v>
      </c>
      <c r="AE127" s="7"/>
      <c r="AF127" s="3">
        <v>20</v>
      </c>
      <c r="AG127" s="9">
        <v>31</v>
      </c>
      <c r="AH127" s="10" t="s">
        <v>821</v>
      </c>
      <c r="AI127" s="12" t="s">
        <v>465</v>
      </c>
      <c r="AJ127" s="23">
        <v>35.799999999999997</v>
      </c>
    </row>
    <row r="128" spans="1:36" x14ac:dyDescent="0.2">
      <c r="A128" s="3">
        <v>60</v>
      </c>
      <c r="B128" s="7" t="s">
        <v>828</v>
      </c>
      <c r="C128" s="7" t="s">
        <v>44</v>
      </c>
      <c r="D128" s="10" t="s">
        <v>829</v>
      </c>
      <c r="E128" s="3" t="s">
        <v>830</v>
      </c>
      <c r="F128" s="3" t="s">
        <v>831</v>
      </c>
      <c r="G128" s="10" t="s">
        <v>917</v>
      </c>
      <c r="H128" s="10" t="s">
        <v>918</v>
      </c>
      <c r="I128" s="10">
        <v>2005</v>
      </c>
      <c r="J128" s="10" t="s">
        <v>50</v>
      </c>
      <c r="K128" s="10" t="s">
        <v>919</v>
      </c>
      <c r="L128" s="10" t="s">
        <v>920</v>
      </c>
      <c r="M128" s="3" t="s">
        <v>53</v>
      </c>
      <c r="N128" s="3">
        <v>4.0136399999999997</v>
      </c>
      <c r="O128" s="17">
        <v>38.9925</v>
      </c>
      <c r="P128" s="3">
        <v>3</v>
      </c>
      <c r="Q128" s="3">
        <v>3</v>
      </c>
      <c r="R128" s="3">
        <v>3697</v>
      </c>
      <c r="S128" s="3">
        <v>3832</v>
      </c>
      <c r="T128" s="3">
        <v>72</v>
      </c>
      <c r="U128" s="3" t="s">
        <v>190</v>
      </c>
      <c r="V128" s="3">
        <v>3</v>
      </c>
      <c r="W128" s="3">
        <v>3</v>
      </c>
      <c r="X128" s="19">
        <v>3826505</v>
      </c>
      <c r="Y128" s="3">
        <v>1</v>
      </c>
      <c r="Z128" s="7" t="s">
        <v>921</v>
      </c>
      <c r="AA128" s="3">
        <v>1</v>
      </c>
      <c r="AB128" s="3">
        <v>2</v>
      </c>
      <c r="AC128" s="8">
        <v>15.2</v>
      </c>
      <c r="AD128" s="3" t="s">
        <v>924</v>
      </c>
      <c r="AE128" s="7"/>
      <c r="AF128" s="3">
        <v>30</v>
      </c>
      <c r="AG128" s="9">
        <v>21</v>
      </c>
      <c r="AH128" s="10" t="s">
        <v>925</v>
      </c>
      <c r="AI128" s="10" t="s">
        <v>926</v>
      </c>
      <c r="AJ128" s="11">
        <v>37.130000000000003</v>
      </c>
    </row>
    <row r="129" spans="1:36" x14ac:dyDescent="0.2">
      <c r="A129" s="60">
        <v>62</v>
      </c>
      <c r="B129" s="89" t="s">
        <v>43</v>
      </c>
      <c r="C129" s="89" t="s">
        <v>44</v>
      </c>
      <c r="D129" s="92" t="s">
        <v>835</v>
      </c>
      <c r="E129" s="60" t="s">
        <v>836</v>
      </c>
      <c r="F129" s="60" t="s">
        <v>837</v>
      </c>
      <c r="G129" s="92" t="s">
        <v>947</v>
      </c>
      <c r="H129" s="92" t="s">
        <v>948</v>
      </c>
      <c r="I129" s="130">
        <v>43683</v>
      </c>
      <c r="J129" s="92" t="s">
        <v>50</v>
      </c>
      <c r="K129" s="92" t="s">
        <v>949</v>
      </c>
      <c r="L129" s="92" t="s">
        <v>950</v>
      </c>
      <c r="M129" s="60" t="s">
        <v>53</v>
      </c>
      <c r="N129" s="60">
        <v>4.1058300000000001</v>
      </c>
      <c r="O129" s="99">
        <v>39.186700000000002</v>
      </c>
      <c r="P129" s="60">
        <v>4</v>
      </c>
      <c r="Q129" s="60">
        <v>4</v>
      </c>
      <c r="R129" s="60">
        <v>3703</v>
      </c>
      <c r="S129" s="60">
        <v>3938</v>
      </c>
      <c r="T129" s="60">
        <v>74</v>
      </c>
      <c r="U129" s="60" t="s">
        <v>838</v>
      </c>
      <c r="V129" s="60">
        <v>4</v>
      </c>
      <c r="W129" s="60">
        <v>4</v>
      </c>
      <c r="X129" s="117">
        <v>3892871</v>
      </c>
      <c r="Y129" s="60">
        <v>1</v>
      </c>
      <c r="Z129" s="89" t="s">
        <v>951</v>
      </c>
      <c r="AA129" s="3">
        <v>1</v>
      </c>
      <c r="AB129" s="3">
        <v>1</v>
      </c>
      <c r="AC129" s="8">
        <v>9</v>
      </c>
      <c r="AD129" s="3" t="s">
        <v>924</v>
      </c>
      <c r="AE129" s="7"/>
      <c r="AF129" s="3">
        <v>60</v>
      </c>
      <c r="AG129" s="9">
        <v>9</v>
      </c>
      <c r="AH129" s="10" t="s">
        <v>952</v>
      </c>
      <c r="AI129" s="10" t="s">
        <v>953</v>
      </c>
      <c r="AJ129" s="11">
        <v>47.35</v>
      </c>
    </row>
    <row r="130" spans="1:36" x14ac:dyDescent="0.2">
      <c r="A130" s="61"/>
      <c r="B130" s="90"/>
      <c r="C130" s="90"/>
      <c r="D130" s="93"/>
      <c r="E130" s="61"/>
      <c r="F130" s="61"/>
      <c r="G130" s="93"/>
      <c r="H130" s="93"/>
      <c r="I130" s="131"/>
      <c r="J130" s="93"/>
      <c r="K130" s="93"/>
      <c r="L130" s="93"/>
      <c r="M130" s="61"/>
      <c r="N130" s="61"/>
      <c r="O130" s="104"/>
      <c r="P130" s="61"/>
      <c r="Q130" s="61"/>
      <c r="R130" s="61"/>
      <c r="S130" s="61"/>
      <c r="T130" s="61"/>
      <c r="U130" s="61"/>
      <c r="V130" s="61"/>
      <c r="W130" s="61"/>
      <c r="X130" s="118"/>
      <c r="Y130" s="61"/>
      <c r="Z130" s="91"/>
      <c r="AA130" s="3">
        <v>1</v>
      </c>
      <c r="AB130" s="3">
        <v>2</v>
      </c>
      <c r="AC130" s="8">
        <v>9.4</v>
      </c>
      <c r="AD130" s="3" t="s">
        <v>924</v>
      </c>
      <c r="AE130" s="7"/>
      <c r="AF130" s="3">
        <v>40</v>
      </c>
      <c r="AG130" s="9">
        <v>12</v>
      </c>
      <c r="AH130" s="10" t="s">
        <v>954</v>
      </c>
      <c r="AI130" s="10" t="s">
        <v>955</v>
      </c>
      <c r="AJ130" s="11">
        <v>41.93</v>
      </c>
    </row>
    <row r="131" spans="1:36" x14ac:dyDescent="0.2">
      <c r="A131" s="62"/>
      <c r="B131" s="91"/>
      <c r="C131" s="91"/>
      <c r="D131" s="94"/>
      <c r="E131" s="62"/>
      <c r="F131" s="62"/>
      <c r="G131" s="94"/>
      <c r="H131" s="94"/>
      <c r="I131" s="132"/>
      <c r="J131" s="94"/>
      <c r="K131" s="94"/>
      <c r="L131" s="94"/>
      <c r="M131" s="62"/>
      <c r="N131" s="62"/>
      <c r="O131" s="100"/>
      <c r="P131" s="62"/>
      <c r="Q131" s="62"/>
      <c r="R131" s="62"/>
      <c r="S131" s="62"/>
      <c r="T131" s="62"/>
      <c r="U131" s="62"/>
      <c r="V131" s="62"/>
      <c r="W131" s="62"/>
      <c r="X131" s="119"/>
      <c r="Y131" s="62"/>
      <c r="Z131" s="7" t="s">
        <v>959</v>
      </c>
      <c r="AA131" s="3">
        <v>3</v>
      </c>
      <c r="AB131" s="3">
        <v>2</v>
      </c>
      <c r="AC131" s="8">
        <v>6.7</v>
      </c>
      <c r="AD131" s="3" t="s">
        <v>924</v>
      </c>
      <c r="AE131" s="7"/>
      <c r="AF131" s="3">
        <v>30</v>
      </c>
      <c r="AG131" s="9">
        <v>8</v>
      </c>
      <c r="AH131" s="10" t="s">
        <v>962</v>
      </c>
      <c r="AI131" s="10" t="s">
        <v>963</v>
      </c>
      <c r="AJ131" s="11">
        <v>41.44</v>
      </c>
    </row>
    <row r="132" spans="1:36" x14ac:dyDescent="0.2">
      <c r="A132" s="60">
        <v>63</v>
      </c>
      <c r="B132" s="89" t="s">
        <v>43</v>
      </c>
      <c r="C132" s="89" t="s">
        <v>44</v>
      </c>
      <c r="D132" s="92" t="s">
        <v>839</v>
      </c>
      <c r="E132" s="60" t="s">
        <v>840</v>
      </c>
      <c r="F132" s="60" t="s">
        <v>841</v>
      </c>
      <c r="G132" s="92" t="s">
        <v>964</v>
      </c>
      <c r="H132" s="92" t="s">
        <v>698</v>
      </c>
      <c r="I132" s="92">
        <v>2019</v>
      </c>
      <c r="J132" s="92" t="s">
        <v>50</v>
      </c>
      <c r="K132" s="92" t="s">
        <v>424</v>
      </c>
      <c r="L132" s="92" t="s">
        <v>112</v>
      </c>
      <c r="M132" s="60" t="s">
        <v>53</v>
      </c>
      <c r="N132" s="60">
        <v>4.1334</v>
      </c>
      <c r="O132" s="99">
        <v>39.054699999999997</v>
      </c>
      <c r="P132" s="60">
        <v>4</v>
      </c>
      <c r="Q132" s="60">
        <v>4</v>
      </c>
      <c r="R132" s="60">
        <v>3823</v>
      </c>
      <c r="S132" s="60">
        <v>4017</v>
      </c>
      <c r="T132" s="60">
        <v>73</v>
      </c>
      <c r="U132" s="60" t="s">
        <v>113</v>
      </c>
      <c r="V132" s="60">
        <v>4</v>
      </c>
      <c r="W132" s="60">
        <v>4</v>
      </c>
      <c r="X132" s="117">
        <v>3886190</v>
      </c>
      <c r="Y132" s="60">
        <v>1</v>
      </c>
      <c r="Z132" s="89" t="s">
        <v>965</v>
      </c>
      <c r="AA132" s="3">
        <v>1</v>
      </c>
      <c r="AB132" s="3">
        <v>3</v>
      </c>
      <c r="AC132" s="8">
        <v>17.100000000000001</v>
      </c>
      <c r="AD132" s="3" t="s">
        <v>924</v>
      </c>
      <c r="AE132" s="7"/>
      <c r="AF132" s="3">
        <v>30</v>
      </c>
      <c r="AG132" s="9">
        <v>11</v>
      </c>
      <c r="AH132" s="10" t="s">
        <v>969</v>
      </c>
      <c r="AI132" s="10" t="s">
        <v>970</v>
      </c>
      <c r="AJ132" s="11">
        <v>35.950000000000003</v>
      </c>
    </row>
    <row r="133" spans="1:36" x14ac:dyDescent="0.2">
      <c r="A133" s="62"/>
      <c r="B133" s="91"/>
      <c r="C133" s="91"/>
      <c r="D133" s="94"/>
      <c r="E133" s="62"/>
      <c r="F133" s="62"/>
      <c r="G133" s="94"/>
      <c r="H133" s="94"/>
      <c r="I133" s="94"/>
      <c r="J133" s="94"/>
      <c r="K133" s="94"/>
      <c r="L133" s="94"/>
      <c r="M133" s="62"/>
      <c r="N133" s="62"/>
      <c r="O133" s="100"/>
      <c r="P133" s="62"/>
      <c r="Q133" s="62"/>
      <c r="R133" s="62"/>
      <c r="S133" s="62"/>
      <c r="T133" s="62"/>
      <c r="U133" s="62"/>
      <c r="V133" s="62"/>
      <c r="W133" s="62"/>
      <c r="X133" s="119"/>
      <c r="Y133" s="62"/>
      <c r="Z133" s="91"/>
      <c r="AA133" s="3">
        <v>1</v>
      </c>
      <c r="AB133" s="3">
        <v>4</v>
      </c>
      <c r="AC133" s="8">
        <v>13.9</v>
      </c>
      <c r="AD133" s="3" t="s">
        <v>924</v>
      </c>
      <c r="AE133" s="7"/>
      <c r="AF133" s="3">
        <v>20</v>
      </c>
      <c r="AG133" s="9">
        <v>25</v>
      </c>
      <c r="AH133" s="10" t="s">
        <v>971</v>
      </c>
      <c r="AI133" s="10" t="s">
        <v>972</v>
      </c>
      <c r="AJ133" s="11">
        <v>36.880000000000003</v>
      </c>
    </row>
    <row r="134" spans="1:36" x14ac:dyDescent="0.2">
      <c r="A134" s="60">
        <v>64</v>
      </c>
      <c r="B134" s="89" t="s">
        <v>43</v>
      </c>
      <c r="C134" s="89" t="s">
        <v>44</v>
      </c>
      <c r="D134" s="92" t="s">
        <v>842</v>
      </c>
      <c r="E134" s="60" t="s">
        <v>843</v>
      </c>
      <c r="F134" s="60" t="s">
        <v>844</v>
      </c>
      <c r="G134" s="92" t="s">
        <v>975</v>
      </c>
      <c r="H134" s="92" t="s">
        <v>976</v>
      </c>
      <c r="I134" s="92" t="s">
        <v>977</v>
      </c>
      <c r="J134" s="92" t="s">
        <v>50</v>
      </c>
      <c r="K134" s="92" t="s">
        <v>978</v>
      </c>
      <c r="L134" s="92" t="s">
        <v>979</v>
      </c>
      <c r="M134" s="60" t="s">
        <v>53</v>
      </c>
      <c r="N134" s="60">
        <v>4.02332</v>
      </c>
      <c r="O134" s="99">
        <v>38.984400000000001</v>
      </c>
      <c r="P134" s="60">
        <v>6</v>
      </c>
      <c r="Q134" s="60">
        <v>6</v>
      </c>
      <c r="R134" s="60">
        <v>3693</v>
      </c>
      <c r="S134" s="60">
        <v>3855</v>
      </c>
      <c r="T134" s="60">
        <v>74</v>
      </c>
      <c r="U134" s="60" t="s">
        <v>845</v>
      </c>
      <c r="V134" s="60">
        <v>6</v>
      </c>
      <c r="W134" s="60">
        <v>6</v>
      </c>
      <c r="X134" s="117">
        <v>3864628</v>
      </c>
      <c r="Y134" s="60">
        <v>1</v>
      </c>
      <c r="Z134" s="89" t="s">
        <v>980</v>
      </c>
      <c r="AA134" s="3">
        <v>1</v>
      </c>
      <c r="AB134" s="3">
        <v>1</v>
      </c>
      <c r="AC134" s="8">
        <v>20.5</v>
      </c>
      <c r="AD134" s="3" t="s">
        <v>924</v>
      </c>
      <c r="AE134" s="7"/>
      <c r="AF134" s="3">
        <v>50</v>
      </c>
      <c r="AG134" s="9">
        <v>23</v>
      </c>
      <c r="AH134" s="10" t="s">
        <v>1356</v>
      </c>
      <c r="AI134" s="10" t="s">
        <v>967</v>
      </c>
      <c r="AJ134" s="11">
        <v>41.36</v>
      </c>
    </row>
    <row r="135" spans="1:36" x14ac:dyDescent="0.2">
      <c r="A135" s="62"/>
      <c r="B135" s="91"/>
      <c r="C135" s="91"/>
      <c r="D135" s="94"/>
      <c r="E135" s="62"/>
      <c r="F135" s="62"/>
      <c r="G135" s="94"/>
      <c r="H135" s="94"/>
      <c r="I135" s="94"/>
      <c r="J135" s="94"/>
      <c r="K135" s="94"/>
      <c r="L135" s="94"/>
      <c r="M135" s="62"/>
      <c r="N135" s="62"/>
      <c r="O135" s="100"/>
      <c r="P135" s="62"/>
      <c r="Q135" s="62"/>
      <c r="R135" s="62"/>
      <c r="S135" s="62"/>
      <c r="T135" s="62"/>
      <c r="U135" s="62"/>
      <c r="V135" s="62"/>
      <c r="W135" s="62"/>
      <c r="X135" s="119"/>
      <c r="Y135" s="62"/>
      <c r="Z135" s="91"/>
      <c r="AA135" s="3">
        <v>1</v>
      </c>
      <c r="AB135" s="3">
        <v>2</v>
      </c>
      <c r="AC135" s="8">
        <v>7.5</v>
      </c>
      <c r="AD135" s="3" t="s">
        <v>924</v>
      </c>
      <c r="AE135" s="7"/>
      <c r="AF135" s="3">
        <v>20</v>
      </c>
      <c r="AG135" s="9">
        <v>7</v>
      </c>
      <c r="AH135" s="10" t="s">
        <v>981</v>
      </c>
      <c r="AI135" s="10" t="s">
        <v>982</v>
      </c>
      <c r="AJ135" s="11">
        <v>40.11</v>
      </c>
    </row>
    <row r="136" spans="1:36" x14ac:dyDescent="0.2">
      <c r="A136" s="60">
        <v>66</v>
      </c>
      <c r="B136" s="89" t="s">
        <v>43</v>
      </c>
      <c r="C136" s="89" t="s">
        <v>44</v>
      </c>
      <c r="D136" s="92" t="s">
        <v>399</v>
      </c>
      <c r="E136" s="60" t="s">
        <v>849</v>
      </c>
      <c r="F136" s="60" t="s">
        <v>850</v>
      </c>
      <c r="G136" s="92" t="s">
        <v>997</v>
      </c>
      <c r="H136" s="92" t="s">
        <v>998</v>
      </c>
      <c r="I136" s="92" t="s">
        <v>851</v>
      </c>
      <c r="J136" s="92" t="s">
        <v>50</v>
      </c>
      <c r="K136" s="92" t="s">
        <v>999</v>
      </c>
      <c r="L136" s="92" t="s">
        <v>1000</v>
      </c>
      <c r="M136" s="60" t="s">
        <v>53</v>
      </c>
      <c r="N136" s="60">
        <v>3.8847900000000002</v>
      </c>
      <c r="O136" s="99">
        <v>39.070999999999998</v>
      </c>
      <c r="P136" s="60">
        <v>3</v>
      </c>
      <c r="Q136" s="60">
        <v>3</v>
      </c>
      <c r="R136" s="60">
        <v>3521</v>
      </c>
      <c r="S136" s="60">
        <v>3696</v>
      </c>
      <c r="T136" s="60">
        <v>73</v>
      </c>
      <c r="U136" s="60" t="s">
        <v>852</v>
      </c>
      <c r="V136" s="60">
        <v>3</v>
      </c>
      <c r="W136" s="60">
        <v>3</v>
      </c>
      <c r="X136" s="117">
        <v>3854994</v>
      </c>
      <c r="Y136" s="60">
        <v>1</v>
      </c>
      <c r="Z136" s="89" t="s">
        <v>1001</v>
      </c>
      <c r="AA136" s="3">
        <v>1</v>
      </c>
      <c r="AB136" s="3">
        <v>1</v>
      </c>
      <c r="AC136" s="8">
        <v>33.9</v>
      </c>
      <c r="AD136" s="3" t="s">
        <v>924</v>
      </c>
      <c r="AE136" s="7"/>
      <c r="AF136" s="3">
        <v>40</v>
      </c>
      <c r="AG136" s="9">
        <v>32</v>
      </c>
      <c r="AH136" s="10" t="s">
        <v>1002</v>
      </c>
      <c r="AI136" s="10" t="s">
        <v>972</v>
      </c>
      <c r="AJ136" s="11">
        <v>37.049999999999997</v>
      </c>
    </row>
    <row r="137" spans="1:36" x14ac:dyDescent="0.2">
      <c r="A137" s="61"/>
      <c r="B137" s="90"/>
      <c r="C137" s="90"/>
      <c r="D137" s="93"/>
      <c r="E137" s="61"/>
      <c r="F137" s="61"/>
      <c r="G137" s="93"/>
      <c r="H137" s="93"/>
      <c r="I137" s="93"/>
      <c r="J137" s="93"/>
      <c r="K137" s="93"/>
      <c r="L137" s="93"/>
      <c r="M137" s="61"/>
      <c r="N137" s="61"/>
      <c r="O137" s="104"/>
      <c r="P137" s="61"/>
      <c r="Q137" s="61"/>
      <c r="R137" s="61"/>
      <c r="S137" s="61"/>
      <c r="T137" s="61"/>
      <c r="U137" s="61"/>
      <c r="V137" s="61"/>
      <c r="W137" s="61"/>
      <c r="X137" s="118"/>
      <c r="Y137" s="61"/>
      <c r="Z137" s="90"/>
      <c r="AA137" s="3">
        <v>1</v>
      </c>
      <c r="AB137" s="3">
        <v>2</v>
      </c>
      <c r="AC137" s="8">
        <v>18.8</v>
      </c>
      <c r="AD137" s="3" t="s">
        <v>924</v>
      </c>
      <c r="AE137" s="7"/>
      <c r="AF137" s="3">
        <v>40</v>
      </c>
      <c r="AG137" s="9">
        <v>10</v>
      </c>
      <c r="AH137" s="10" t="s">
        <v>1003</v>
      </c>
      <c r="AI137" s="10" t="s">
        <v>1004</v>
      </c>
      <c r="AJ137" s="11">
        <v>37.69</v>
      </c>
    </row>
    <row r="138" spans="1:36" x14ac:dyDescent="0.2">
      <c r="A138" s="61"/>
      <c r="B138" s="90"/>
      <c r="C138" s="90"/>
      <c r="D138" s="93"/>
      <c r="E138" s="61"/>
      <c r="F138" s="61"/>
      <c r="G138" s="93"/>
      <c r="H138" s="93"/>
      <c r="I138" s="93"/>
      <c r="J138" s="93"/>
      <c r="K138" s="93"/>
      <c r="L138" s="93"/>
      <c r="M138" s="61"/>
      <c r="N138" s="61"/>
      <c r="O138" s="104"/>
      <c r="P138" s="61"/>
      <c r="Q138" s="61"/>
      <c r="R138" s="61"/>
      <c r="S138" s="61"/>
      <c r="T138" s="61"/>
      <c r="U138" s="61"/>
      <c r="V138" s="61"/>
      <c r="W138" s="61"/>
      <c r="X138" s="118"/>
      <c r="Y138" s="61"/>
      <c r="Z138" s="90"/>
      <c r="AA138" s="3">
        <v>1</v>
      </c>
      <c r="AB138" s="3">
        <v>3</v>
      </c>
      <c r="AC138" s="8">
        <v>6.9</v>
      </c>
      <c r="AD138" s="3" t="s">
        <v>924</v>
      </c>
      <c r="AE138" s="7"/>
      <c r="AF138" s="3">
        <v>30</v>
      </c>
      <c r="AG138" s="9">
        <v>9</v>
      </c>
      <c r="AH138" s="10" t="s">
        <v>1005</v>
      </c>
      <c r="AI138" s="10" t="s">
        <v>963</v>
      </c>
      <c r="AJ138" s="11">
        <v>37.979999999999997</v>
      </c>
    </row>
    <row r="139" spans="1:36" x14ac:dyDescent="0.2">
      <c r="A139" s="61"/>
      <c r="B139" s="90"/>
      <c r="C139" s="90"/>
      <c r="D139" s="93"/>
      <c r="E139" s="61"/>
      <c r="F139" s="61"/>
      <c r="G139" s="93"/>
      <c r="H139" s="93"/>
      <c r="I139" s="93"/>
      <c r="J139" s="93"/>
      <c r="K139" s="93"/>
      <c r="L139" s="93"/>
      <c r="M139" s="61"/>
      <c r="N139" s="61"/>
      <c r="O139" s="104"/>
      <c r="P139" s="61"/>
      <c r="Q139" s="61"/>
      <c r="R139" s="61"/>
      <c r="S139" s="61"/>
      <c r="T139" s="61"/>
      <c r="U139" s="61"/>
      <c r="V139" s="61"/>
      <c r="W139" s="61"/>
      <c r="X139" s="118"/>
      <c r="Y139" s="61"/>
      <c r="Z139" s="91"/>
      <c r="AA139" s="3">
        <v>1</v>
      </c>
      <c r="AB139" s="3">
        <v>5</v>
      </c>
      <c r="AC139" s="8">
        <v>24.6</v>
      </c>
      <c r="AD139" s="3" t="s">
        <v>924</v>
      </c>
      <c r="AE139" s="7"/>
      <c r="AF139" s="3">
        <v>20</v>
      </c>
      <c r="AG139" s="9">
        <v>13</v>
      </c>
      <c r="AH139" s="10" t="s">
        <v>1008</v>
      </c>
      <c r="AI139" s="10" t="s">
        <v>961</v>
      </c>
      <c r="AJ139" s="11">
        <v>43.09</v>
      </c>
    </row>
    <row r="140" spans="1:36" x14ac:dyDescent="0.2">
      <c r="A140" s="62"/>
      <c r="B140" s="91"/>
      <c r="C140" s="91"/>
      <c r="D140" s="94"/>
      <c r="E140" s="62"/>
      <c r="F140" s="62"/>
      <c r="G140" s="94"/>
      <c r="H140" s="94"/>
      <c r="I140" s="94"/>
      <c r="J140" s="94"/>
      <c r="K140" s="94"/>
      <c r="L140" s="94"/>
      <c r="M140" s="62"/>
      <c r="N140" s="62"/>
      <c r="O140" s="100"/>
      <c r="P140" s="62"/>
      <c r="Q140" s="62"/>
      <c r="R140" s="62"/>
      <c r="S140" s="62"/>
      <c r="T140" s="62"/>
      <c r="U140" s="62"/>
      <c r="V140" s="62"/>
      <c r="W140" s="62"/>
      <c r="X140" s="119"/>
      <c r="Y140" s="62"/>
      <c r="Z140" s="7" t="s">
        <v>1009</v>
      </c>
      <c r="AA140" s="3">
        <v>2</v>
      </c>
      <c r="AB140" s="3">
        <v>1</v>
      </c>
      <c r="AC140" s="8">
        <v>10.199999999999999</v>
      </c>
      <c r="AD140" s="3" t="s">
        <v>924</v>
      </c>
      <c r="AE140" s="7"/>
      <c r="AF140" s="3">
        <v>10</v>
      </c>
      <c r="AG140" s="9">
        <v>26</v>
      </c>
      <c r="AH140" s="10" t="s">
        <v>1010</v>
      </c>
      <c r="AI140" s="10" t="s">
        <v>1011</v>
      </c>
      <c r="AJ140" s="11">
        <v>38.270000000000003</v>
      </c>
    </row>
    <row r="141" spans="1:36" x14ac:dyDescent="0.2">
      <c r="A141" s="60">
        <v>67</v>
      </c>
      <c r="B141" s="89" t="s">
        <v>43</v>
      </c>
      <c r="C141" s="89" t="s">
        <v>44</v>
      </c>
      <c r="D141" s="92" t="s">
        <v>853</v>
      </c>
      <c r="E141" s="60" t="s">
        <v>854</v>
      </c>
      <c r="F141" s="60" t="s">
        <v>855</v>
      </c>
      <c r="G141" s="92" t="s">
        <v>1012</v>
      </c>
      <c r="H141" s="92" t="s">
        <v>1013</v>
      </c>
      <c r="I141" s="92" t="s">
        <v>1014</v>
      </c>
      <c r="J141" s="92" t="s">
        <v>50</v>
      </c>
      <c r="K141" s="92" t="s">
        <v>1015</v>
      </c>
      <c r="L141" s="92" t="s">
        <v>1016</v>
      </c>
      <c r="M141" s="60" t="s">
        <v>53</v>
      </c>
      <c r="N141" s="60">
        <v>3.93513</v>
      </c>
      <c r="O141" s="99">
        <v>38.900500000000001</v>
      </c>
      <c r="P141" s="60">
        <v>3</v>
      </c>
      <c r="Q141" s="60">
        <v>3</v>
      </c>
      <c r="R141" s="60">
        <v>3652</v>
      </c>
      <c r="S141" s="60">
        <v>3798</v>
      </c>
      <c r="T141" s="60">
        <v>62</v>
      </c>
      <c r="U141" s="60" t="s">
        <v>856</v>
      </c>
      <c r="V141" s="60">
        <v>3</v>
      </c>
      <c r="W141" s="60">
        <v>3</v>
      </c>
      <c r="X141" s="117">
        <v>3851648</v>
      </c>
      <c r="Y141" s="60">
        <v>1</v>
      </c>
      <c r="Z141" s="89" t="s">
        <v>1017</v>
      </c>
      <c r="AA141" s="3">
        <v>1</v>
      </c>
      <c r="AB141" s="3">
        <v>1</v>
      </c>
      <c r="AC141" s="8">
        <v>46.8</v>
      </c>
      <c r="AD141" s="3" t="s">
        <v>924</v>
      </c>
      <c r="AE141" s="7"/>
      <c r="AF141" s="3">
        <v>40</v>
      </c>
      <c r="AG141" s="9">
        <v>43</v>
      </c>
      <c r="AH141" s="10" t="s">
        <v>1018</v>
      </c>
      <c r="AI141" s="10" t="s">
        <v>1019</v>
      </c>
      <c r="AJ141" s="11">
        <v>34.71</v>
      </c>
    </row>
    <row r="142" spans="1:36" x14ac:dyDescent="0.2">
      <c r="A142" s="62"/>
      <c r="B142" s="91"/>
      <c r="C142" s="91"/>
      <c r="D142" s="94"/>
      <c r="E142" s="62"/>
      <c r="F142" s="62"/>
      <c r="G142" s="94"/>
      <c r="H142" s="94"/>
      <c r="I142" s="94"/>
      <c r="J142" s="94"/>
      <c r="K142" s="94"/>
      <c r="L142" s="94"/>
      <c r="M142" s="62"/>
      <c r="N142" s="62"/>
      <c r="O142" s="100"/>
      <c r="P142" s="62"/>
      <c r="Q142" s="62"/>
      <c r="R142" s="62"/>
      <c r="S142" s="62"/>
      <c r="T142" s="62"/>
      <c r="U142" s="62"/>
      <c r="V142" s="62"/>
      <c r="W142" s="62"/>
      <c r="X142" s="119"/>
      <c r="Y142" s="62"/>
      <c r="Z142" s="91"/>
      <c r="AA142" s="3">
        <v>1</v>
      </c>
      <c r="AB142" s="3">
        <v>2</v>
      </c>
      <c r="AC142" s="8">
        <v>26.4</v>
      </c>
      <c r="AD142" s="3" t="s">
        <v>924</v>
      </c>
      <c r="AE142" s="7"/>
      <c r="AF142" s="3">
        <v>60</v>
      </c>
      <c r="AG142" s="9">
        <v>40</v>
      </c>
      <c r="AH142" s="10" t="s">
        <v>1020</v>
      </c>
      <c r="AI142" s="10" t="s">
        <v>1021</v>
      </c>
      <c r="AJ142" s="11">
        <v>39.08</v>
      </c>
    </row>
    <row r="143" spans="1:36" x14ac:dyDescent="0.2">
      <c r="A143" s="60">
        <v>68</v>
      </c>
      <c r="B143" s="89" t="s">
        <v>43</v>
      </c>
      <c r="C143" s="89" t="s">
        <v>44</v>
      </c>
      <c r="D143" s="92" t="s">
        <v>857</v>
      </c>
      <c r="E143" s="60" t="s">
        <v>1023</v>
      </c>
      <c r="F143" s="60" t="s">
        <v>858</v>
      </c>
      <c r="G143" s="92" t="s">
        <v>1024</v>
      </c>
      <c r="H143" s="92" t="s">
        <v>1025</v>
      </c>
      <c r="I143" s="92">
        <v>2018</v>
      </c>
      <c r="J143" s="92" t="s">
        <v>642</v>
      </c>
      <c r="K143" s="92" t="s">
        <v>1026</v>
      </c>
      <c r="L143" s="92" t="s">
        <v>1027</v>
      </c>
      <c r="M143" s="60" t="s">
        <v>53</v>
      </c>
      <c r="N143" s="60">
        <v>4.0455500000000004</v>
      </c>
      <c r="O143" s="99">
        <v>38.975499999999997</v>
      </c>
      <c r="P143" s="60">
        <v>9</v>
      </c>
      <c r="Q143" s="60">
        <v>9</v>
      </c>
      <c r="R143" s="60">
        <v>3630</v>
      </c>
      <c r="S143" s="60">
        <v>3867</v>
      </c>
      <c r="T143" s="60">
        <v>73</v>
      </c>
      <c r="U143" s="60" t="s">
        <v>859</v>
      </c>
      <c r="V143" s="60">
        <v>9</v>
      </c>
      <c r="W143" s="60">
        <v>9</v>
      </c>
      <c r="X143" s="117">
        <v>3827138</v>
      </c>
      <c r="Y143" s="60">
        <v>1</v>
      </c>
      <c r="Z143" s="7" t="s">
        <v>1028</v>
      </c>
      <c r="AA143" s="3">
        <v>1</v>
      </c>
      <c r="AB143" s="3">
        <v>1</v>
      </c>
      <c r="AC143" s="8">
        <v>27.9</v>
      </c>
      <c r="AD143" s="3" t="s">
        <v>924</v>
      </c>
      <c r="AE143" s="7"/>
      <c r="AF143" s="3">
        <v>50</v>
      </c>
      <c r="AG143" s="9">
        <v>22</v>
      </c>
      <c r="AH143" s="10" t="s">
        <v>1029</v>
      </c>
      <c r="AI143" s="10" t="s">
        <v>926</v>
      </c>
      <c r="AJ143" s="11">
        <v>36.5</v>
      </c>
    </row>
    <row r="144" spans="1:36" x14ac:dyDescent="0.2">
      <c r="A144" s="61"/>
      <c r="B144" s="90"/>
      <c r="C144" s="90"/>
      <c r="D144" s="93"/>
      <c r="E144" s="61"/>
      <c r="F144" s="61"/>
      <c r="G144" s="93"/>
      <c r="H144" s="93"/>
      <c r="I144" s="93"/>
      <c r="J144" s="93"/>
      <c r="K144" s="93"/>
      <c r="L144" s="93"/>
      <c r="M144" s="61"/>
      <c r="N144" s="61"/>
      <c r="O144" s="104"/>
      <c r="P144" s="61"/>
      <c r="Q144" s="61"/>
      <c r="R144" s="61"/>
      <c r="S144" s="61"/>
      <c r="T144" s="61"/>
      <c r="U144" s="61"/>
      <c r="V144" s="61"/>
      <c r="W144" s="61"/>
      <c r="X144" s="118"/>
      <c r="Y144" s="61"/>
      <c r="Z144" s="7" t="s">
        <v>1034</v>
      </c>
      <c r="AA144" s="3">
        <v>2</v>
      </c>
      <c r="AB144" s="3">
        <v>1</v>
      </c>
      <c r="AC144" s="8">
        <v>14.1</v>
      </c>
      <c r="AD144" s="3" t="s">
        <v>924</v>
      </c>
      <c r="AE144" s="7"/>
      <c r="AF144" s="3">
        <v>30</v>
      </c>
      <c r="AG144" s="9">
        <v>18</v>
      </c>
      <c r="AH144" s="10" t="s">
        <v>1035</v>
      </c>
      <c r="AI144" s="10" t="s">
        <v>1036</v>
      </c>
      <c r="AJ144" s="11">
        <v>44.24</v>
      </c>
    </row>
    <row r="145" spans="1:36" x14ac:dyDescent="0.2">
      <c r="A145" s="61"/>
      <c r="B145" s="90"/>
      <c r="C145" s="90"/>
      <c r="D145" s="93"/>
      <c r="E145" s="61"/>
      <c r="F145" s="61"/>
      <c r="G145" s="93"/>
      <c r="H145" s="93"/>
      <c r="I145" s="93"/>
      <c r="J145" s="93"/>
      <c r="K145" s="93"/>
      <c r="L145" s="93"/>
      <c r="M145" s="61"/>
      <c r="N145" s="61"/>
      <c r="O145" s="104"/>
      <c r="P145" s="61"/>
      <c r="Q145" s="61"/>
      <c r="R145" s="61"/>
      <c r="S145" s="61"/>
      <c r="T145" s="61"/>
      <c r="U145" s="61"/>
      <c r="V145" s="61"/>
      <c r="W145" s="61"/>
      <c r="X145" s="118"/>
      <c r="Y145" s="61"/>
      <c r="Z145" s="89" t="s">
        <v>1039</v>
      </c>
      <c r="AA145" s="3">
        <v>3</v>
      </c>
      <c r="AB145" s="3">
        <v>1</v>
      </c>
      <c r="AC145" s="8">
        <v>8.8000000000000007</v>
      </c>
      <c r="AD145" s="3" t="s">
        <v>924</v>
      </c>
      <c r="AE145" s="7"/>
      <c r="AF145" s="3">
        <v>30</v>
      </c>
      <c r="AG145" s="9">
        <v>8</v>
      </c>
      <c r="AH145" s="10" t="s">
        <v>1040</v>
      </c>
      <c r="AI145" s="10" t="s">
        <v>961</v>
      </c>
      <c r="AJ145" s="11">
        <v>43.67</v>
      </c>
    </row>
    <row r="146" spans="1:36" x14ac:dyDescent="0.2">
      <c r="A146" s="62"/>
      <c r="B146" s="91"/>
      <c r="C146" s="91"/>
      <c r="D146" s="94"/>
      <c r="E146" s="62"/>
      <c r="F146" s="62"/>
      <c r="G146" s="94"/>
      <c r="H146" s="94"/>
      <c r="I146" s="94"/>
      <c r="J146" s="94"/>
      <c r="K146" s="94"/>
      <c r="L146" s="94"/>
      <c r="M146" s="62"/>
      <c r="N146" s="62"/>
      <c r="O146" s="100"/>
      <c r="P146" s="62"/>
      <c r="Q146" s="62"/>
      <c r="R146" s="62"/>
      <c r="S146" s="62"/>
      <c r="T146" s="62"/>
      <c r="U146" s="62"/>
      <c r="V146" s="62"/>
      <c r="W146" s="62"/>
      <c r="X146" s="119"/>
      <c r="Y146" s="62"/>
      <c r="Z146" s="91"/>
      <c r="AA146" s="3">
        <v>3</v>
      </c>
      <c r="AB146" s="3">
        <v>2</v>
      </c>
      <c r="AC146" s="8">
        <v>19.8</v>
      </c>
      <c r="AD146" s="3" t="s">
        <v>924</v>
      </c>
      <c r="AE146" s="7"/>
      <c r="AF146" s="3">
        <v>30</v>
      </c>
      <c r="AG146" s="9">
        <v>7</v>
      </c>
      <c r="AH146" s="10" t="s">
        <v>1041</v>
      </c>
      <c r="AI146" s="10" t="s">
        <v>1042</v>
      </c>
      <c r="AJ146" s="11">
        <v>38.22</v>
      </c>
    </row>
    <row r="147" spans="1:36" x14ac:dyDescent="0.2">
      <c r="A147" s="60">
        <v>69</v>
      </c>
      <c r="B147" s="89" t="s">
        <v>43</v>
      </c>
      <c r="C147" s="89" t="s">
        <v>44</v>
      </c>
      <c r="D147" s="92" t="s">
        <v>860</v>
      </c>
      <c r="E147" s="60" t="s">
        <v>861</v>
      </c>
      <c r="F147" s="60" t="s">
        <v>862</v>
      </c>
      <c r="G147" s="92" t="s">
        <v>1024</v>
      </c>
      <c r="H147" s="92" t="s">
        <v>1044</v>
      </c>
      <c r="I147" s="133">
        <v>42078</v>
      </c>
      <c r="J147" s="92" t="s">
        <v>50</v>
      </c>
      <c r="K147" s="92" t="s">
        <v>863</v>
      </c>
      <c r="L147" s="92" t="s">
        <v>1045</v>
      </c>
      <c r="M147" s="60" t="s">
        <v>53</v>
      </c>
      <c r="N147" s="60">
        <v>3.85006</v>
      </c>
      <c r="O147" s="99">
        <v>39.273899999999998</v>
      </c>
      <c r="P147" s="60">
        <v>2</v>
      </c>
      <c r="Q147" s="60">
        <v>2</v>
      </c>
      <c r="R147" s="60">
        <v>3483</v>
      </c>
      <c r="S147" s="60">
        <v>3729</v>
      </c>
      <c r="T147" s="60">
        <v>73</v>
      </c>
      <c r="U147" s="60" t="s">
        <v>864</v>
      </c>
      <c r="V147" s="60">
        <v>2</v>
      </c>
      <c r="W147" s="60">
        <v>2</v>
      </c>
      <c r="X147" s="117">
        <v>3824908</v>
      </c>
      <c r="Y147" s="60">
        <v>1</v>
      </c>
      <c r="Z147" s="89" t="s">
        <v>1046</v>
      </c>
      <c r="AA147" s="3">
        <v>1</v>
      </c>
      <c r="AB147" s="3">
        <v>1</v>
      </c>
      <c r="AC147" s="8">
        <v>28.2</v>
      </c>
      <c r="AD147" s="3" t="s">
        <v>924</v>
      </c>
      <c r="AE147" s="7"/>
      <c r="AF147" s="3">
        <v>60</v>
      </c>
      <c r="AG147" s="9">
        <v>44</v>
      </c>
      <c r="AH147" s="10" t="s">
        <v>1047</v>
      </c>
      <c r="AI147" s="10" t="s">
        <v>1048</v>
      </c>
      <c r="AJ147" s="11">
        <v>40.369999999999997</v>
      </c>
    </row>
    <row r="148" spans="1:36" x14ac:dyDescent="0.2">
      <c r="A148" s="61"/>
      <c r="B148" s="90"/>
      <c r="C148" s="90"/>
      <c r="D148" s="93"/>
      <c r="E148" s="61"/>
      <c r="F148" s="61"/>
      <c r="G148" s="93"/>
      <c r="H148" s="93"/>
      <c r="I148" s="134"/>
      <c r="J148" s="93"/>
      <c r="K148" s="93"/>
      <c r="L148" s="93"/>
      <c r="M148" s="61"/>
      <c r="N148" s="61"/>
      <c r="O148" s="104"/>
      <c r="P148" s="61"/>
      <c r="Q148" s="61"/>
      <c r="R148" s="61"/>
      <c r="S148" s="61"/>
      <c r="T148" s="61"/>
      <c r="U148" s="61"/>
      <c r="V148" s="61"/>
      <c r="W148" s="61"/>
      <c r="X148" s="118"/>
      <c r="Y148" s="61"/>
      <c r="Z148" s="90"/>
      <c r="AA148" s="3">
        <v>1</v>
      </c>
      <c r="AB148" s="3">
        <v>2</v>
      </c>
      <c r="AC148" s="8">
        <v>13.9</v>
      </c>
      <c r="AD148" s="3" t="s">
        <v>924</v>
      </c>
      <c r="AE148" s="7"/>
      <c r="AF148" s="3">
        <v>40</v>
      </c>
      <c r="AG148" s="9">
        <v>9</v>
      </c>
      <c r="AH148" s="10" t="s">
        <v>1049</v>
      </c>
      <c r="AI148" s="10" t="s">
        <v>970</v>
      </c>
      <c r="AJ148" s="11">
        <v>37.549999999999997</v>
      </c>
    </row>
    <row r="149" spans="1:36" x14ac:dyDescent="0.2">
      <c r="A149" s="61"/>
      <c r="B149" s="90"/>
      <c r="C149" s="90"/>
      <c r="D149" s="93"/>
      <c r="E149" s="61"/>
      <c r="F149" s="61"/>
      <c r="G149" s="93"/>
      <c r="H149" s="93"/>
      <c r="I149" s="134"/>
      <c r="J149" s="93"/>
      <c r="K149" s="93"/>
      <c r="L149" s="93"/>
      <c r="M149" s="61"/>
      <c r="N149" s="61"/>
      <c r="O149" s="104"/>
      <c r="P149" s="61"/>
      <c r="Q149" s="61"/>
      <c r="R149" s="61"/>
      <c r="S149" s="61"/>
      <c r="T149" s="61"/>
      <c r="U149" s="61"/>
      <c r="V149" s="61"/>
      <c r="W149" s="61"/>
      <c r="X149" s="118"/>
      <c r="Y149" s="61"/>
      <c r="Z149" s="91"/>
      <c r="AA149" s="3">
        <v>1</v>
      </c>
      <c r="AB149" s="3">
        <v>4</v>
      </c>
      <c r="AC149" s="8">
        <v>28.1</v>
      </c>
      <c r="AD149" s="3" t="s">
        <v>924</v>
      </c>
      <c r="AE149" s="7"/>
      <c r="AF149" s="3">
        <v>30</v>
      </c>
      <c r="AG149" s="9">
        <v>14</v>
      </c>
      <c r="AH149" s="10" t="s">
        <v>1052</v>
      </c>
      <c r="AI149" s="10" t="s">
        <v>1053</v>
      </c>
      <c r="AJ149" s="11">
        <v>35.85</v>
      </c>
    </row>
    <row r="150" spans="1:36" x14ac:dyDescent="0.2">
      <c r="A150" s="62"/>
      <c r="B150" s="91"/>
      <c r="C150" s="91"/>
      <c r="D150" s="94"/>
      <c r="E150" s="62"/>
      <c r="F150" s="62"/>
      <c r="G150" s="94"/>
      <c r="H150" s="94"/>
      <c r="I150" s="135"/>
      <c r="J150" s="94"/>
      <c r="K150" s="94"/>
      <c r="L150" s="94"/>
      <c r="M150" s="62"/>
      <c r="N150" s="62"/>
      <c r="O150" s="100"/>
      <c r="P150" s="62"/>
      <c r="Q150" s="62"/>
      <c r="R150" s="62"/>
      <c r="S150" s="62"/>
      <c r="T150" s="62"/>
      <c r="U150" s="62"/>
      <c r="V150" s="62"/>
      <c r="W150" s="62"/>
      <c r="X150" s="119"/>
      <c r="Y150" s="62"/>
      <c r="Z150" s="7" t="s">
        <v>1056</v>
      </c>
      <c r="AA150" s="3">
        <v>2</v>
      </c>
      <c r="AB150" s="3">
        <v>1</v>
      </c>
      <c r="AC150" s="8">
        <v>13.6</v>
      </c>
      <c r="AD150" s="3" t="s">
        <v>39</v>
      </c>
      <c r="AE150" s="7"/>
      <c r="AF150" s="3">
        <v>30</v>
      </c>
      <c r="AG150" s="9">
        <v>10</v>
      </c>
      <c r="AH150" s="10" t="s">
        <v>1057</v>
      </c>
      <c r="AI150" s="10" t="s">
        <v>1058</v>
      </c>
      <c r="AJ150" s="11">
        <v>35.19</v>
      </c>
    </row>
    <row r="151" spans="1:36" x14ac:dyDescent="0.2">
      <c r="A151" s="60">
        <v>70</v>
      </c>
      <c r="B151" s="89" t="s">
        <v>43</v>
      </c>
      <c r="C151" s="89" t="s">
        <v>44</v>
      </c>
      <c r="D151" s="92" t="s">
        <v>1059</v>
      </c>
      <c r="E151" s="60" t="s">
        <v>865</v>
      </c>
      <c r="F151" s="60" t="s">
        <v>866</v>
      </c>
      <c r="G151" s="92" t="s">
        <v>867</v>
      </c>
      <c r="H151" s="92" t="s">
        <v>868</v>
      </c>
      <c r="I151" s="130">
        <v>42382</v>
      </c>
      <c r="J151" s="92" t="s">
        <v>50</v>
      </c>
      <c r="K151" s="92" t="s">
        <v>1060</v>
      </c>
      <c r="L151" s="92" t="s">
        <v>1061</v>
      </c>
      <c r="M151" s="60" t="s">
        <v>53</v>
      </c>
      <c r="N151" s="60">
        <v>3.9231500000000001</v>
      </c>
      <c r="O151" s="99">
        <v>39.0212</v>
      </c>
      <c r="P151" s="60">
        <v>3</v>
      </c>
      <c r="Q151" s="60">
        <v>3</v>
      </c>
      <c r="R151" s="60">
        <v>3491</v>
      </c>
      <c r="S151" s="60">
        <v>3818</v>
      </c>
      <c r="T151" s="60">
        <v>72</v>
      </c>
      <c r="U151" s="60" t="s">
        <v>869</v>
      </c>
      <c r="V151" s="60">
        <v>3</v>
      </c>
      <c r="W151" s="60">
        <v>3</v>
      </c>
      <c r="X151" s="117">
        <v>3815016</v>
      </c>
      <c r="Y151" s="60">
        <v>1</v>
      </c>
      <c r="Z151" s="89" t="s">
        <v>1062</v>
      </c>
      <c r="AA151" s="3">
        <v>1</v>
      </c>
      <c r="AB151" s="3">
        <v>3</v>
      </c>
      <c r="AC151" s="8">
        <v>24.2</v>
      </c>
      <c r="AD151" s="3" t="s">
        <v>39</v>
      </c>
      <c r="AE151" s="7"/>
      <c r="AF151" s="3">
        <v>60</v>
      </c>
      <c r="AG151" s="9">
        <v>31</v>
      </c>
      <c r="AH151" s="10" t="s">
        <v>1067</v>
      </c>
      <c r="AI151" s="10" t="s">
        <v>1068</v>
      </c>
      <c r="AJ151" s="11">
        <v>37.68</v>
      </c>
    </row>
    <row r="152" spans="1:36" x14ac:dyDescent="0.2">
      <c r="A152" s="61"/>
      <c r="B152" s="90"/>
      <c r="C152" s="90"/>
      <c r="D152" s="93"/>
      <c r="E152" s="61"/>
      <c r="F152" s="61"/>
      <c r="G152" s="93"/>
      <c r="H152" s="93"/>
      <c r="I152" s="131"/>
      <c r="J152" s="93"/>
      <c r="K152" s="93"/>
      <c r="L152" s="93"/>
      <c r="M152" s="61"/>
      <c r="N152" s="61"/>
      <c r="O152" s="104"/>
      <c r="P152" s="61"/>
      <c r="Q152" s="61"/>
      <c r="R152" s="61"/>
      <c r="S152" s="61"/>
      <c r="T152" s="61"/>
      <c r="U152" s="61"/>
      <c r="V152" s="61"/>
      <c r="W152" s="61"/>
      <c r="X152" s="118"/>
      <c r="Y152" s="61"/>
      <c r="Z152" s="90"/>
      <c r="AA152" s="3">
        <v>1</v>
      </c>
      <c r="AB152" s="3">
        <v>4</v>
      </c>
      <c r="AC152" s="8">
        <v>21.2</v>
      </c>
      <c r="AD152" s="3" t="s">
        <v>39</v>
      </c>
      <c r="AE152" s="7"/>
      <c r="AF152" s="3">
        <v>40</v>
      </c>
      <c r="AG152" s="9">
        <v>32</v>
      </c>
      <c r="AH152" s="10" t="s">
        <v>1069</v>
      </c>
      <c r="AI152" s="10" t="s">
        <v>972</v>
      </c>
      <c r="AJ152" s="11">
        <v>36.65</v>
      </c>
    </row>
    <row r="153" spans="1:36" x14ac:dyDescent="0.2">
      <c r="A153" s="61"/>
      <c r="B153" s="90"/>
      <c r="C153" s="90"/>
      <c r="D153" s="93"/>
      <c r="E153" s="61"/>
      <c r="F153" s="61"/>
      <c r="G153" s="93"/>
      <c r="H153" s="93"/>
      <c r="I153" s="131"/>
      <c r="J153" s="93"/>
      <c r="K153" s="93"/>
      <c r="L153" s="93"/>
      <c r="M153" s="61"/>
      <c r="N153" s="61"/>
      <c r="O153" s="104"/>
      <c r="P153" s="61"/>
      <c r="Q153" s="61"/>
      <c r="R153" s="61"/>
      <c r="S153" s="61"/>
      <c r="T153" s="61"/>
      <c r="U153" s="61"/>
      <c r="V153" s="61"/>
      <c r="W153" s="61"/>
      <c r="X153" s="118"/>
      <c r="Y153" s="61"/>
      <c r="Z153" s="91"/>
      <c r="AA153" s="3">
        <v>1</v>
      </c>
      <c r="AB153" s="3">
        <v>5</v>
      </c>
      <c r="AC153" s="8">
        <v>8.6999999999999993</v>
      </c>
      <c r="AD153" s="3" t="s">
        <v>39</v>
      </c>
      <c r="AE153" s="7"/>
      <c r="AF153" s="3">
        <v>40</v>
      </c>
      <c r="AG153" s="9">
        <v>10</v>
      </c>
      <c r="AH153" s="10" t="s">
        <v>1070</v>
      </c>
      <c r="AI153" s="10" t="s">
        <v>963</v>
      </c>
      <c r="AJ153" s="11">
        <v>34.19</v>
      </c>
    </row>
    <row r="154" spans="1:36" x14ac:dyDescent="0.2">
      <c r="A154" s="62"/>
      <c r="B154" s="91"/>
      <c r="C154" s="91"/>
      <c r="D154" s="94"/>
      <c r="E154" s="62"/>
      <c r="F154" s="62"/>
      <c r="G154" s="94"/>
      <c r="H154" s="94"/>
      <c r="I154" s="132"/>
      <c r="J154" s="94"/>
      <c r="K154" s="94"/>
      <c r="L154" s="94"/>
      <c r="M154" s="62"/>
      <c r="N154" s="62"/>
      <c r="O154" s="100"/>
      <c r="P154" s="62"/>
      <c r="Q154" s="62"/>
      <c r="R154" s="62"/>
      <c r="S154" s="62"/>
      <c r="T154" s="62"/>
      <c r="U154" s="62"/>
      <c r="V154" s="62"/>
      <c r="W154" s="62"/>
      <c r="X154" s="119"/>
      <c r="Y154" s="62"/>
      <c r="Z154" s="7" t="s">
        <v>1072</v>
      </c>
      <c r="AA154" s="3">
        <v>2</v>
      </c>
      <c r="AB154" s="3">
        <v>1</v>
      </c>
      <c r="AC154" s="8">
        <v>9.1999999999999993</v>
      </c>
      <c r="AD154" s="3" t="s">
        <v>924</v>
      </c>
      <c r="AE154" s="7"/>
      <c r="AF154" s="3">
        <v>40</v>
      </c>
      <c r="AG154" s="9">
        <v>8</v>
      </c>
      <c r="AH154" s="10" t="s">
        <v>1073</v>
      </c>
      <c r="AI154" s="10" t="s">
        <v>953</v>
      </c>
      <c r="AJ154" s="11">
        <v>48.05</v>
      </c>
    </row>
    <row r="155" spans="1:36" x14ac:dyDescent="0.2">
      <c r="A155" s="3">
        <v>73</v>
      </c>
      <c r="B155" s="7" t="s">
        <v>43</v>
      </c>
      <c r="C155" s="7" t="s">
        <v>44</v>
      </c>
      <c r="D155" s="10" t="s">
        <v>879</v>
      </c>
      <c r="E155" s="3" t="s">
        <v>880</v>
      </c>
      <c r="F155" s="3" t="s">
        <v>881</v>
      </c>
      <c r="G155" s="10" t="s">
        <v>975</v>
      </c>
      <c r="H155" s="10" t="s">
        <v>1095</v>
      </c>
      <c r="I155" s="10">
        <v>2019</v>
      </c>
      <c r="J155" s="10" t="s">
        <v>642</v>
      </c>
      <c r="K155" s="10" t="s">
        <v>1096</v>
      </c>
      <c r="L155" s="10" t="s">
        <v>1027</v>
      </c>
      <c r="M155" s="3" t="s">
        <v>53</v>
      </c>
      <c r="N155" s="3">
        <v>3.7969599999999999</v>
      </c>
      <c r="O155" s="17">
        <v>38.839199999999998</v>
      </c>
      <c r="P155" s="3">
        <v>4</v>
      </c>
      <c r="Q155" s="3">
        <v>4</v>
      </c>
      <c r="R155" s="3">
        <v>3376</v>
      </c>
      <c r="S155" s="3">
        <v>3636</v>
      </c>
      <c r="T155" s="3">
        <v>72</v>
      </c>
      <c r="U155" s="3" t="s">
        <v>644</v>
      </c>
      <c r="V155" s="3">
        <v>4</v>
      </c>
      <c r="W155" s="3">
        <v>4</v>
      </c>
      <c r="X155" s="19">
        <v>3766238</v>
      </c>
      <c r="Y155" s="3">
        <v>1</v>
      </c>
      <c r="Z155" s="7" t="s">
        <v>1097</v>
      </c>
      <c r="AA155" s="3">
        <v>1</v>
      </c>
      <c r="AB155" s="3">
        <v>1</v>
      </c>
      <c r="AC155" s="8">
        <v>22.1</v>
      </c>
      <c r="AD155" s="3" t="s">
        <v>924</v>
      </c>
      <c r="AE155" s="7"/>
      <c r="AF155" s="3">
        <v>40</v>
      </c>
      <c r="AG155" s="9">
        <v>33</v>
      </c>
      <c r="AH155" s="10" t="s">
        <v>1098</v>
      </c>
      <c r="AI155" s="10" t="s">
        <v>1051</v>
      </c>
      <c r="AJ155" s="11">
        <v>37.49</v>
      </c>
    </row>
    <row r="156" spans="1:36" x14ac:dyDescent="0.2">
      <c r="A156" s="60">
        <v>74</v>
      </c>
      <c r="B156" s="89" t="s">
        <v>43</v>
      </c>
      <c r="C156" s="89" t="s">
        <v>44</v>
      </c>
      <c r="D156" s="92" t="s">
        <v>882</v>
      </c>
      <c r="E156" s="60" t="s">
        <v>883</v>
      </c>
      <c r="F156" s="60" t="s">
        <v>884</v>
      </c>
      <c r="G156" s="92" t="s">
        <v>885</v>
      </c>
      <c r="H156" s="92" t="s">
        <v>1353</v>
      </c>
      <c r="I156" s="92">
        <v>1943</v>
      </c>
      <c r="J156" s="92" t="s">
        <v>1102</v>
      </c>
      <c r="K156" s="92" t="s">
        <v>1353</v>
      </c>
      <c r="L156" s="92" t="s">
        <v>886</v>
      </c>
      <c r="M156" s="60" t="s">
        <v>53</v>
      </c>
      <c r="N156" s="60">
        <v>3.8852899999999999</v>
      </c>
      <c r="O156" s="99">
        <v>39.134399999999999</v>
      </c>
      <c r="P156" s="60">
        <v>2</v>
      </c>
      <c r="Q156" s="60">
        <v>2</v>
      </c>
      <c r="R156" s="60">
        <v>3528</v>
      </c>
      <c r="S156" s="60">
        <v>3803</v>
      </c>
      <c r="T156" s="60">
        <v>74</v>
      </c>
      <c r="U156" s="60" t="s">
        <v>887</v>
      </c>
      <c r="V156" s="60">
        <v>2</v>
      </c>
      <c r="W156" s="60">
        <v>2</v>
      </c>
      <c r="X156" s="117">
        <v>3751581</v>
      </c>
      <c r="Y156" s="60">
        <v>1</v>
      </c>
      <c r="Z156" s="89" t="s">
        <v>1103</v>
      </c>
      <c r="AA156" s="3">
        <v>1</v>
      </c>
      <c r="AB156" s="3">
        <v>4</v>
      </c>
      <c r="AC156" s="8">
        <v>25.2</v>
      </c>
      <c r="AD156" s="3" t="s">
        <v>924</v>
      </c>
      <c r="AE156" s="7"/>
      <c r="AF156" s="3">
        <v>50</v>
      </c>
      <c r="AG156" s="9">
        <v>31</v>
      </c>
      <c r="AH156" s="10" t="s">
        <v>1110</v>
      </c>
      <c r="AI156" s="10" t="s">
        <v>1111</v>
      </c>
      <c r="AJ156" s="11">
        <v>37.840000000000003</v>
      </c>
    </row>
    <row r="157" spans="1:36" x14ac:dyDescent="0.2">
      <c r="A157" s="61"/>
      <c r="B157" s="90"/>
      <c r="C157" s="90"/>
      <c r="D157" s="93"/>
      <c r="E157" s="61"/>
      <c r="F157" s="61"/>
      <c r="G157" s="93"/>
      <c r="H157" s="93"/>
      <c r="I157" s="93"/>
      <c r="J157" s="93"/>
      <c r="K157" s="93"/>
      <c r="L157" s="93"/>
      <c r="M157" s="61"/>
      <c r="N157" s="61"/>
      <c r="O157" s="104"/>
      <c r="P157" s="61"/>
      <c r="Q157" s="61"/>
      <c r="R157" s="61"/>
      <c r="S157" s="61"/>
      <c r="T157" s="61"/>
      <c r="U157" s="61"/>
      <c r="V157" s="61"/>
      <c r="W157" s="61"/>
      <c r="X157" s="118"/>
      <c r="Y157" s="61"/>
      <c r="Z157" s="90"/>
      <c r="AA157" s="3">
        <v>1</v>
      </c>
      <c r="AB157" s="3">
        <v>5</v>
      </c>
      <c r="AC157" s="8">
        <v>39.1</v>
      </c>
      <c r="AD157" s="3" t="s">
        <v>924</v>
      </c>
      <c r="AE157" s="7"/>
      <c r="AF157" s="3">
        <v>50</v>
      </c>
      <c r="AG157" s="9">
        <v>33</v>
      </c>
      <c r="AH157" s="10" t="s">
        <v>1112</v>
      </c>
      <c r="AI157" s="10" t="s">
        <v>1113</v>
      </c>
      <c r="AJ157" s="11">
        <v>37.659999999999997</v>
      </c>
    </row>
    <row r="158" spans="1:36" x14ac:dyDescent="0.2">
      <c r="A158" s="61"/>
      <c r="B158" s="90"/>
      <c r="C158" s="90"/>
      <c r="D158" s="93"/>
      <c r="E158" s="61"/>
      <c r="F158" s="61"/>
      <c r="G158" s="93"/>
      <c r="H158" s="93"/>
      <c r="I158" s="93"/>
      <c r="J158" s="93"/>
      <c r="K158" s="93"/>
      <c r="L158" s="93"/>
      <c r="M158" s="61"/>
      <c r="N158" s="61"/>
      <c r="O158" s="104"/>
      <c r="P158" s="61"/>
      <c r="Q158" s="61"/>
      <c r="R158" s="61"/>
      <c r="S158" s="61"/>
      <c r="T158" s="61"/>
      <c r="U158" s="61"/>
      <c r="V158" s="61"/>
      <c r="W158" s="61"/>
      <c r="X158" s="118"/>
      <c r="Y158" s="61"/>
      <c r="Z158" s="91"/>
      <c r="AA158" s="3">
        <v>1</v>
      </c>
      <c r="AB158" s="3">
        <v>6</v>
      </c>
      <c r="AC158" s="8">
        <v>31</v>
      </c>
      <c r="AD158" s="3" t="s">
        <v>924</v>
      </c>
      <c r="AE158" s="7"/>
      <c r="AF158" s="3">
        <v>60</v>
      </c>
      <c r="AG158" s="9">
        <v>13</v>
      </c>
      <c r="AH158" s="10" t="s">
        <v>1114</v>
      </c>
      <c r="AI158" s="10" t="s">
        <v>1048</v>
      </c>
      <c r="AJ158" s="11">
        <v>39.24</v>
      </c>
    </row>
    <row r="159" spans="1:36" x14ac:dyDescent="0.2">
      <c r="A159" s="62"/>
      <c r="B159" s="91"/>
      <c r="C159" s="91"/>
      <c r="D159" s="94"/>
      <c r="E159" s="62"/>
      <c r="F159" s="62"/>
      <c r="G159" s="94"/>
      <c r="H159" s="94"/>
      <c r="I159" s="94"/>
      <c r="J159" s="94"/>
      <c r="K159" s="94"/>
      <c r="L159" s="94"/>
      <c r="M159" s="62"/>
      <c r="N159" s="62"/>
      <c r="O159" s="100"/>
      <c r="P159" s="62"/>
      <c r="Q159" s="62"/>
      <c r="R159" s="62"/>
      <c r="S159" s="62"/>
      <c r="T159" s="62"/>
      <c r="U159" s="62"/>
      <c r="V159" s="62"/>
      <c r="W159" s="62"/>
      <c r="X159" s="119"/>
      <c r="Y159" s="62"/>
      <c r="Z159" s="7" t="s">
        <v>1115</v>
      </c>
      <c r="AA159" s="3">
        <v>2</v>
      </c>
      <c r="AB159" s="3">
        <v>1</v>
      </c>
      <c r="AC159" s="8">
        <v>28.1</v>
      </c>
      <c r="AD159" s="3" t="s">
        <v>924</v>
      </c>
      <c r="AE159" s="7"/>
      <c r="AF159" s="3">
        <v>50</v>
      </c>
      <c r="AG159" s="9">
        <v>27</v>
      </c>
      <c r="AH159" s="10" t="s">
        <v>1116</v>
      </c>
      <c r="AI159" s="10" t="s">
        <v>1117</v>
      </c>
      <c r="AJ159" s="11">
        <v>36.21</v>
      </c>
    </row>
    <row r="160" spans="1:36" x14ac:dyDescent="0.2">
      <c r="A160" s="60">
        <v>75</v>
      </c>
      <c r="B160" s="89" t="s">
        <v>43</v>
      </c>
      <c r="C160" s="89" t="s">
        <v>44</v>
      </c>
      <c r="D160" s="92">
        <v>10324</v>
      </c>
      <c r="E160" s="60" t="s">
        <v>888</v>
      </c>
      <c r="F160" s="60" t="s">
        <v>889</v>
      </c>
      <c r="G160" s="92" t="s">
        <v>1118</v>
      </c>
      <c r="H160" s="92" t="s">
        <v>890</v>
      </c>
      <c r="I160" s="92" t="s">
        <v>1119</v>
      </c>
      <c r="J160" s="92" t="s">
        <v>50</v>
      </c>
      <c r="K160" s="92" t="s">
        <v>1120</v>
      </c>
      <c r="L160" s="92" t="s">
        <v>891</v>
      </c>
      <c r="M160" s="60" t="s">
        <v>53</v>
      </c>
      <c r="N160" s="60">
        <v>3.8624399999999999</v>
      </c>
      <c r="O160" s="99">
        <v>39.07</v>
      </c>
      <c r="P160" s="60">
        <v>4</v>
      </c>
      <c r="Q160" s="60">
        <v>4</v>
      </c>
      <c r="R160" s="60">
        <v>3574</v>
      </c>
      <c r="S160" s="60">
        <v>3754</v>
      </c>
      <c r="T160" s="60">
        <v>73</v>
      </c>
      <c r="U160" s="60" t="s">
        <v>224</v>
      </c>
      <c r="V160" s="60">
        <v>4</v>
      </c>
      <c r="W160" s="60">
        <v>4</v>
      </c>
      <c r="X160" s="117">
        <v>3736581</v>
      </c>
      <c r="Y160" s="60">
        <v>1</v>
      </c>
      <c r="Z160" s="7" t="s">
        <v>1121</v>
      </c>
      <c r="AA160" s="3">
        <v>1</v>
      </c>
      <c r="AB160" s="3">
        <v>3</v>
      </c>
      <c r="AC160" s="8">
        <v>18.3</v>
      </c>
      <c r="AD160" s="3" t="s">
        <v>924</v>
      </c>
      <c r="AE160" s="7"/>
      <c r="AF160" s="3">
        <v>40</v>
      </c>
      <c r="AG160" s="9">
        <v>12</v>
      </c>
      <c r="AH160" s="10" t="s">
        <v>1126</v>
      </c>
      <c r="AI160" s="10" t="s">
        <v>1127</v>
      </c>
      <c r="AJ160" s="11">
        <v>34.369999999999997</v>
      </c>
    </row>
    <row r="161" spans="1:36" x14ac:dyDescent="0.2">
      <c r="A161" s="62"/>
      <c r="B161" s="91"/>
      <c r="C161" s="91"/>
      <c r="D161" s="94"/>
      <c r="E161" s="62"/>
      <c r="F161" s="62"/>
      <c r="G161" s="94"/>
      <c r="H161" s="94"/>
      <c r="I161" s="94"/>
      <c r="J161" s="94"/>
      <c r="K161" s="94"/>
      <c r="L161" s="94"/>
      <c r="M161" s="62"/>
      <c r="N161" s="62"/>
      <c r="O161" s="100"/>
      <c r="P161" s="62"/>
      <c r="Q161" s="62"/>
      <c r="R161" s="62"/>
      <c r="S161" s="62"/>
      <c r="T161" s="62"/>
      <c r="U161" s="62"/>
      <c r="V161" s="62"/>
      <c r="W161" s="62"/>
      <c r="X161" s="119"/>
      <c r="Y161" s="62"/>
      <c r="Z161" s="7" t="s">
        <v>1130</v>
      </c>
      <c r="AA161" s="3">
        <v>4</v>
      </c>
      <c r="AB161" s="3">
        <v>1</v>
      </c>
      <c r="AC161" s="8">
        <v>44.9</v>
      </c>
      <c r="AD161" s="3" t="s">
        <v>924</v>
      </c>
      <c r="AE161" s="7"/>
      <c r="AF161" s="3">
        <v>30</v>
      </c>
      <c r="AG161" s="9">
        <v>40</v>
      </c>
      <c r="AH161" s="10" t="s">
        <v>1131</v>
      </c>
      <c r="AI161" s="10" t="s">
        <v>1132</v>
      </c>
      <c r="AJ161" s="11">
        <v>42.12</v>
      </c>
    </row>
    <row r="162" spans="1:36" x14ac:dyDescent="0.2">
      <c r="A162" s="60">
        <v>76</v>
      </c>
      <c r="B162" s="89" t="s">
        <v>43</v>
      </c>
      <c r="C162" s="89" t="s">
        <v>44</v>
      </c>
      <c r="D162" s="92" t="s">
        <v>892</v>
      </c>
      <c r="E162" s="60" t="s">
        <v>893</v>
      </c>
      <c r="F162" s="60" t="s">
        <v>894</v>
      </c>
      <c r="G162" s="92" t="s">
        <v>640</v>
      </c>
      <c r="H162" s="92" t="s">
        <v>1135</v>
      </c>
      <c r="I162" s="92">
        <v>2019</v>
      </c>
      <c r="J162" s="92" t="s">
        <v>50</v>
      </c>
      <c r="K162" s="92" t="s">
        <v>1136</v>
      </c>
      <c r="L162" s="92" t="s">
        <v>1027</v>
      </c>
      <c r="M162" s="60" t="s">
        <v>53</v>
      </c>
      <c r="N162" s="60">
        <v>3.9686699999999999</v>
      </c>
      <c r="O162" s="99">
        <v>39.031999999999996</v>
      </c>
      <c r="P162" s="60">
        <v>3</v>
      </c>
      <c r="Q162" s="60">
        <v>3</v>
      </c>
      <c r="R162" s="60">
        <v>3499</v>
      </c>
      <c r="S162" s="60">
        <v>3780</v>
      </c>
      <c r="T162" s="60">
        <v>69</v>
      </c>
      <c r="U162" s="60" t="s">
        <v>895</v>
      </c>
      <c r="V162" s="60">
        <v>3</v>
      </c>
      <c r="W162" s="60">
        <v>3</v>
      </c>
      <c r="X162" s="117">
        <v>3294487</v>
      </c>
      <c r="Y162" s="60">
        <v>1</v>
      </c>
      <c r="Z162" s="89" t="s">
        <v>1137</v>
      </c>
      <c r="AA162" s="3">
        <v>2</v>
      </c>
      <c r="AB162" s="3">
        <v>2</v>
      </c>
      <c r="AC162" s="8">
        <v>13.6</v>
      </c>
      <c r="AD162" s="3" t="s">
        <v>924</v>
      </c>
      <c r="AE162" s="7"/>
      <c r="AF162" s="3">
        <v>30</v>
      </c>
      <c r="AG162" s="9">
        <v>13</v>
      </c>
      <c r="AH162" s="10" t="s">
        <v>1139</v>
      </c>
      <c r="AI162" s="10" t="s">
        <v>1140</v>
      </c>
      <c r="AJ162" s="11">
        <v>36.770000000000003</v>
      </c>
    </row>
    <row r="163" spans="1:36" x14ac:dyDescent="0.2">
      <c r="A163" s="62"/>
      <c r="B163" s="91"/>
      <c r="C163" s="91"/>
      <c r="D163" s="94"/>
      <c r="E163" s="62"/>
      <c r="F163" s="62"/>
      <c r="G163" s="94"/>
      <c r="H163" s="94"/>
      <c r="I163" s="94"/>
      <c r="J163" s="94"/>
      <c r="K163" s="94"/>
      <c r="L163" s="94"/>
      <c r="M163" s="62"/>
      <c r="N163" s="62"/>
      <c r="O163" s="100"/>
      <c r="P163" s="62"/>
      <c r="Q163" s="62"/>
      <c r="R163" s="62"/>
      <c r="S163" s="62"/>
      <c r="T163" s="62"/>
      <c r="U163" s="62"/>
      <c r="V163" s="62"/>
      <c r="W163" s="62"/>
      <c r="X163" s="119"/>
      <c r="Y163" s="62"/>
      <c r="Z163" s="91"/>
      <c r="AA163" s="3">
        <v>2</v>
      </c>
      <c r="AB163" s="3">
        <v>3</v>
      </c>
      <c r="AC163" s="8">
        <v>18.100000000000001</v>
      </c>
      <c r="AD163" s="3" t="s">
        <v>924</v>
      </c>
      <c r="AE163" s="7"/>
      <c r="AF163" s="3">
        <v>20</v>
      </c>
      <c r="AG163" s="9">
        <v>30</v>
      </c>
      <c r="AH163" s="10" t="s">
        <v>1141</v>
      </c>
      <c r="AI163" s="10" t="s">
        <v>982</v>
      </c>
      <c r="AJ163" s="11">
        <v>35.799999999999997</v>
      </c>
    </row>
    <row r="164" spans="1:36" x14ac:dyDescent="0.2">
      <c r="A164" s="60">
        <v>77</v>
      </c>
      <c r="B164" s="89" t="s">
        <v>43</v>
      </c>
      <c r="C164" s="89" t="s">
        <v>44</v>
      </c>
      <c r="D164" s="92" t="s">
        <v>896</v>
      </c>
      <c r="E164" s="60" t="s">
        <v>897</v>
      </c>
      <c r="F164" s="60" t="s">
        <v>898</v>
      </c>
      <c r="G164" s="92" t="s">
        <v>1024</v>
      </c>
      <c r="H164" s="92" t="s">
        <v>1135</v>
      </c>
      <c r="I164" s="92">
        <v>2015</v>
      </c>
      <c r="J164" s="92" t="s">
        <v>50</v>
      </c>
      <c r="K164" s="92" t="s">
        <v>761</v>
      </c>
      <c r="L164" s="92" t="s">
        <v>1045</v>
      </c>
      <c r="M164" s="60" t="s">
        <v>53</v>
      </c>
      <c r="N164" s="60">
        <v>4.23475</v>
      </c>
      <c r="O164" s="99">
        <v>39.057299999999998</v>
      </c>
      <c r="P164" s="60">
        <v>4</v>
      </c>
      <c r="Q164" s="60">
        <v>4</v>
      </c>
      <c r="R164" s="60">
        <v>3745</v>
      </c>
      <c r="S164" s="60">
        <v>4175</v>
      </c>
      <c r="T164" s="60">
        <v>75</v>
      </c>
      <c r="U164" s="60" t="s">
        <v>899</v>
      </c>
      <c r="V164" s="60">
        <v>4</v>
      </c>
      <c r="W164" s="60">
        <v>4</v>
      </c>
      <c r="X164" s="117">
        <v>4193563</v>
      </c>
      <c r="Y164" s="60">
        <v>1</v>
      </c>
      <c r="Z164" s="89" t="s">
        <v>1142</v>
      </c>
      <c r="AA164" s="3">
        <v>1</v>
      </c>
      <c r="AB164" s="3">
        <v>1</v>
      </c>
      <c r="AC164" s="8">
        <v>25.8</v>
      </c>
      <c r="AD164" s="3" t="s">
        <v>924</v>
      </c>
      <c r="AE164" s="7"/>
      <c r="AF164" s="3">
        <v>30</v>
      </c>
      <c r="AG164" s="9">
        <v>34</v>
      </c>
      <c r="AH164" s="10" t="s">
        <v>1143</v>
      </c>
      <c r="AI164" s="10" t="s">
        <v>1144</v>
      </c>
      <c r="AJ164" s="11">
        <v>38.15</v>
      </c>
    </row>
    <row r="165" spans="1:36" x14ac:dyDescent="0.2">
      <c r="A165" s="61"/>
      <c r="B165" s="90"/>
      <c r="C165" s="90"/>
      <c r="D165" s="93"/>
      <c r="E165" s="61"/>
      <c r="F165" s="61"/>
      <c r="G165" s="93"/>
      <c r="H165" s="93"/>
      <c r="I165" s="93"/>
      <c r="J165" s="93"/>
      <c r="K165" s="93"/>
      <c r="L165" s="93"/>
      <c r="M165" s="61"/>
      <c r="N165" s="61"/>
      <c r="O165" s="104"/>
      <c r="P165" s="61"/>
      <c r="Q165" s="61"/>
      <c r="R165" s="61"/>
      <c r="S165" s="61"/>
      <c r="T165" s="61"/>
      <c r="U165" s="61"/>
      <c r="V165" s="61"/>
      <c r="W165" s="61"/>
      <c r="X165" s="118"/>
      <c r="Y165" s="61"/>
      <c r="Z165" s="90"/>
      <c r="AA165" s="3">
        <v>1</v>
      </c>
      <c r="AB165" s="3">
        <v>3</v>
      </c>
      <c r="AC165" s="8">
        <v>27.3</v>
      </c>
      <c r="AD165" s="3" t="s">
        <v>924</v>
      </c>
      <c r="AE165" s="7"/>
      <c r="AF165" s="3">
        <v>30</v>
      </c>
      <c r="AG165" s="9">
        <v>30</v>
      </c>
      <c r="AH165" s="10" t="s">
        <v>1146</v>
      </c>
      <c r="AI165" s="10" t="s">
        <v>982</v>
      </c>
      <c r="AJ165" s="11">
        <v>35.020000000000003</v>
      </c>
    </row>
    <row r="166" spans="1:36" x14ac:dyDescent="0.2">
      <c r="A166" s="62"/>
      <c r="B166" s="91"/>
      <c r="C166" s="91"/>
      <c r="D166" s="94"/>
      <c r="E166" s="62"/>
      <c r="F166" s="62"/>
      <c r="G166" s="94"/>
      <c r="H166" s="94"/>
      <c r="I166" s="94"/>
      <c r="J166" s="94"/>
      <c r="K166" s="94"/>
      <c r="L166" s="94"/>
      <c r="M166" s="62"/>
      <c r="N166" s="62"/>
      <c r="O166" s="100"/>
      <c r="P166" s="62"/>
      <c r="Q166" s="62"/>
      <c r="R166" s="62"/>
      <c r="S166" s="62"/>
      <c r="T166" s="62"/>
      <c r="U166" s="62"/>
      <c r="V166" s="62"/>
      <c r="W166" s="62"/>
      <c r="X166" s="119"/>
      <c r="Y166" s="62"/>
      <c r="Z166" s="91"/>
      <c r="AA166" s="3">
        <v>1</v>
      </c>
      <c r="AB166" s="3">
        <v>5</v>
      </c>
      <c r="AC166" s="8">
        <v>25.2</v>
      </c>
      <c r="AD166" s="3" t="s">
        <v>924</v>
      </c>
      <c r="AE166" s="7"/>
      <c r="AF166" s="3">
        <v>40</v>
      </c>
      <c r="AG166" s="9">
        <v>9</v>
      </c>
      <c r="AH166" s="10" t="s">
        <v>1149</v>
      </c>
      <c r="AI166" s="10" t="s">
        <v>1042</v>
      </c>
      <c r="AJ166" s="11">
        <v>40.729999999999997</v>
      </c>
    </row>
    <row r="167" spans="1:36" x14ac:dyDescent="0.2">
      <c r="A167" s="3">
        <v>78</v>
      </c>
      <c r="B167" s="7" t="s">
        <v>43</v>
      </c>
      <c r="C167" s="7" t="s">
        <v>44</v>
      </c>
      <c r="D167" s="10" t="s">
        <v>900</v>
      </c>
      <c r="E167" s="3" t="s">
        <v>901</v>
      </c>
      <c r="F167" s="3" t="s">
        <v>902</v>
      </c>
      <c r="G167" s="10" t="s">
        <v>1024</v>
      </c>
      <c r="H167" s="10" t="s">
        <v>1135</v>
      </c>
      <c r="I167" s="10">
        <v>2018</v>
      </c>
      <c r="J167" s="10" t="s">
        <v>50</v>
      </c>
      <c r="K167" s="10" t="s">
        <v>1136</v>
      </c>
      <c r="L167" s="10" t="s">
        <v>1027</v>
      </c>
      <c r="M167" s="3" t="s">
        <v>53</v>
      </c>
      <c r="N167" s="3">
        <v>4.3710800000000001</v>
      </c>
      <c r="O167" s="17">
        <v>39.153700000000001</v>
      </c>
      <c r="P167" s="3">
        <v>3</v>
      </c>
      <c r="Q167" s="3">
        <v>3</v>
      </c>
      <c r="R167" s="3">
        <v>3734</v>
      </c>
      <c r="S167" s="3">
        <v>4281</v>
      </c>
      <c r="T167" s="3">
        <v>73</v>
      </c>
      <c r="U167" s="3" t="s">
        <v>895</v>
      </c>
      <c r="V167" s="3">
        <v>3</v>
      </c>
      <c r="W167" s="3">
        <v>3</v>
      </c>
      <c r="X167" s="19">
        <v>4118442</v>
      </c>
      <c r="Y167" s="3">
        <v>1</v>
      </c>
      <c r="Z167" s="7" t="s">
        <v>1154</v>
      </c>
      <c r="AA167" s="3">
        <v>1</v>
      </c>
      <c r="AB167" s="3">
        <v>5</v>
      </c>
      <c r="AC167" s="8">
        <v>14.3</v>
      </c>
      <c r="AD167" s="3" t="s">
        <v>924</v>
      </c>
      <c r="AE167" s="7"/>
      <c r="AF167" s="3">
        <v>10</v>
      </c>
      <c r="AG167" s="9">
        <v>26</v>
      </c>
      <c r="AH167" s="10" t="s">
        <v>1161</v>
      </c>
      <c r="AI167" s="10" t="s">
        <v>1162</v>
      </c>
      <c r="AJ167" s="11">
        <v>36.799999999999997</v>
      </c>
    </row>
    <row r="168" spans="1:36" x14ac:dyDescent="0.2">
      <c r="A168" s="60">
        <v>79</v>
      </c>
      <c r="B168" s="89" t="s">
        <v>43</v>
      </c>
      <c r="C168" s="89" t="s">
        <v>44</v>
      </c>
      <c r="D168" s="92" t="s">
        <v>903</v>
      </c>
      <c r="E168" s="60" t="s">
        <v>904</v>
      </c>
      <c r="F168" s="60" t="s">
        <v>905</v>
      </c>
      <c r="G168" s="92" t="s">
        <v>975</v>
      </c>
      <c r="H168" s="92" t="s">
        <v>906</v>
      </c>
      <c r="I168" s="133">
        <v>38898</v>
      </c>
      <c r="J168" s="92" t="s">
        <v>50</v>
      </c>
      <c r="K168" s="92" t="s">
        <v>1163</v>
      </c>
      <c r="L168" s="92" t="s">
        <v>1164</v>
      </c>
      <c r="M168" s="60" t="s">
        <v>53</v>
      </c>
      <c r="N168" s="60">
        <v>4.0479000000000003</v>
      </c>
      <c r="O168" s="99">
        <v>39.189599999999999</v>
      </c>
      <c r="P168" s="60">
        <v>2</v>
      </c>
      <c r="Q168" s="60">
        <v>2</v>
      </c>
      <c r="R168" s="60">
        <v>3471</v>
      </c>
      <c r="S168" s="60">
        <v>3903</v>
      </c>
      <c r="T168" s="60">
        <v>74</v>
      </c>
      <c r="U168" s="60" t="s">
        <v>907</v>
      </c>
      <c r="V168" s="60">
        <v>2</v>
      </c>
      <c r="W168" s="60">
        <v>2</v>
      </c>
      <c r="X168" s="117">
        <v>4039171</v>
      </c>
      <c r="Y168" s="60">
        <v>1</v>
      </c>
      <c r="Z168" s="89" t="s">
        <v>1165</v>
      </c>
      <c r="AA168" s="3">
        <v>1</v>
      </c>
      <c r="AB168" s="3">
        <v>1</v>
      </c>
      <c r="AC168" s="8">
        <v>28.5</v>
      </c>
      <c r="AD168" s="3" t="s">
        <v>924</v>
      </c>
      <c r="AE168" s="7"/>
      <c r="AF168" s="3">
        <v>40</v>
      </c>
      <c r="AG168" s="9">
        <v>18</v>
      </c>
      <c r="AH168" s="10" t="s">
        <v>1166</v>
      </c>
      <c r="AI168" s="10" t="s">
        <v>1167</v>
      </c>
      <c r="AJ168" s="11">
        <v>38.54</v>
      </c>
    </row>
    <row r="169" spans="1:36" x14ac:dyDescent="0.2">
      <c r="A169" s="61"/>
      <c r="B169" s="90"/>
      <c r="C169" s="90"/>
      <c r="D169" s="93"/>
      <c r="E169" s="61"/>
      <c r="F169" s="61"/>
      <c r="G169" s="93"/>
      <c r="H169" s="93"/>
      <c r="I169" s="134"/>
      <c r="J169" s="93"/>
      <c r="K169" s="93"/>
      <c r="L169" s="93"/>
      <c r="M169" s="61"/>
      <c r="N169" s="61"/>
      <c r="O169" s="104"/>
      <c r="P169" s="61"/>
      <c r="Q169" s="61"/>
      <c r="R169" s="61"/>
      <c r="S169" s="61"/>
      <c r="T169" s="61"/>
      <c r="U169" s="61"/>
      <c r="V169" s="61"/>
      <c r="W169" s="61"/>
      <c r="X169" s="118"/>
      <c r="Y169" s="61"/>
      <c r="Z169" s="90"/>
      <c r="AA169" s="3">
        <v>1</v>
      </c>
      <c r="AB169" s="3">
        <v>2</v>
      </c>
      <c r="AC169" s="8">
        <v>13.1</v>
      </c>
      <c r="AD169" s="3" t="s">
        <v>924</v>
      </c>
      <c r="AE169" s="7"/>
      <c r="AF169" s="3">
        <v>20</v>
      </c>
      <c r="AG169" s="9">
        <v>23</v>
      </c>
      <c r="AH169" s="10" t="s">
        <v>1168</v>
      </c>
      <c r="AI169" s="10" t="s">
        <v>1169</v>
      </c>
      <c r="AJ169" s="11">
        <v>37.11</v>
      </c>
    </row>
    <row r="170" spans="1:36" x14ac:dyDescent="0.2">
      <c r="A170" s="61"/>
      <c r="B170" s="90"/>
      <c r="C170" s="90"/>
      <c r="D170" s="93"/>
      <c r="E170" s="61"/>
      <c r="F170" s="61"/>
      <c r="G170" s="93"/>
      <c r="H170" s="93"/>
      <c r="I170" s="134"/>
      <c r="J170" s="93"/>
      <c r="K170" s="93"/>
      <c r="L170" s="93"/>
      <c r="M170" s="61"/>
      <c r="N170" s="61"/>
      <c r="O170" s="104"/>
      <c r="P170" s="61"/>
      <c r="Q170" s="61"/>
      <c r="R170" s="61"/>
      <c r="S170" s="61"/>
      <c r="T170" s="61"/>
      <c r="U170" s="61"/>
      <c r="V170" s="61"/>
      <c r="W170" s="61"/>
      <c r="X170" s="118"/>
      <c r="Y170" s="61"/>
      <c r="Z170" s="90"/>
      <c r="AA170" s="3">
        <v>1</v>
      </c>
      <c r="AB170" s="3">
        <v>3</v>
      </c>
      <c r="AC170" s="8">
        <v>13.6</v>
      </c>
      <c r="AD170" s="3" t="s">
        <v>924</v>
      </c>
      <c r="AE170" s="7"/>
      <c r="AF170" s="3">
        <v>20</v>
      </c>
      <c r="AG170" s="9">
        <v>13</v>
      </c>
      <c r="AH170" s="10" t="s">
        <v>1170</v>
      </c>
      <c r="AI170" s="10" t="s">
        <v>1171</v>
      </c>
      <c r="AJ170" s="11">
        <v>36.78</v>
      </c>
    </row>
    <row r="171" spans="1:36" x14ac:dyDescent="0.2">
      <c r="A171" s="61"/>
      <c r="B171" s="90"/>
      <c r="C171" s="90"/>
      <c r="D171" s="93"/>
      <c r="E171" s="61"/>
      <c r="F171" s="61"/>
      <c r="G171" s="93"/>
      <c r="H171" s="93"/>
      <c r="I171" s="134"/>
      <c r="J171" s="93"/>
      <c r="K171" s="93"/>
      <c r="L171" s="93"/>
      <c r="M171" s="61"/>
      <c r="N171" s="61"/>
      <c r="O171" s="104"/>
      <c r="P171" s="61"/>
      <c r="Q171" s="61"/>
      <c r="R171" s="61"/>
      <c r="S171" s="61"/>
      <c r="T171" s="61"/>
      <c r="U171" s="61"/>
      <c r="V171" s="61"/>
      <c r="W171" s="61"/>
      <c r="X171" s="118"/>
      <c r="Y171" s="61"/>
      <c r="Z171" s="90"/>
      <c r="AA171" s="3">
        <v>1</v>
      </c>
      <c r="AB171" s="3">
        <v>4</v>
      </c>
      <c r="AC171" s="8">
        <v>43.2</v>
      </c>
      <c r="AD171" s="3" t="s">
        <v>924</v>
      </c>
      <c r="AE171" s="7"/>
      <c r="AF171" s="3">
        <v>20</v>
      </c>
      <c r="AG171" s="9">
        <v>36</v>
      </c>
      <c r="AH171" s="10" t="s">
        <v>1172</v>
      </c>
      <c r="AI171" s="10" t="s">
        <v>1173</v>
      </c>
      <c r="AJ171" s="11">
        <v>57.38</v>
      </c>
    </row>
    <row r="172" spans="1:36" x14ac:dyDescent="0.2">
      <c r="A172" s="61"/>
      <c r="B172" s="90"/>
      <c r="C172" s="90"/>
      <c r="D172" s="93"/>
      <c r="E172" s="61"/>
      <c r="F172" s="61"/>
      <c r="G172" s="93"/>
      <c r="H172" s="93"/>
      <c r="I172" s="134"/>
      <c r="J172" s="93"/>
      <c r="K172" s="93"/>
      <c r="L172" s="93"/>
      <c r="M172" s="61"/>
      <c r="N172" s="61"/>
      <c r="O172" s="104"/>
      <c r="P172" s="61"/>
      <c r="Q172" s="61"/>
      <c r="R172" s="61"/>
      <c r="S172" s="61"/>
      <c r="T172" s="61"/>
      <c r="U172" s="61"/>
      <c r="V172" s="61"/>
      <c r="W172" s="61"/>
      <c r="X172" s="118"/>
      <c r="Y172" s="61"/>
      <c r="Z172" s="90"/>
      <c r="AA172" s="3">
        <v>1</v>
      </c>
      <c r="AB172" s="3">
        <v>6</v>
      </c>
      <c r="AC172" s="8">
        <v>32.9</v>
      </c>
      <c r="AD172" s="3" t="s">
        <v>924</v>
      </c>
      <c r="AE172" s="7"/>
      <c r="AF172" s="3">
        <v>30</v>
      </c>
      <c r="AG172" s="9">
        <v>33</v>
      </c>
      <c r="AH172" s="10" t="s">
        <v>1176</v>
      </c>
      <c r="AI172" s="10" t="s">
        <v>1177</v>
      </c>
      <c r="AJ172" s="11">
        <v>38.53</v>
      </c>
    </row>
    <row r="173" spans="1:36" x14ac:dyDescent="0.2">
      <c r="A173" s="62"/>
      <c r="B173" s="91"/>
      <c r="C173" s="91"/>
      <c r="D173" s="94"/>
      <c r="E173" s="62"/>
      <c r="F173" s="62"/>
      <c r="G173" s="94"/>
      <c r="H173" s="94"/>
      <c r="I173" s="135"/>
      <c r="J173" s="94"/>
      <c r="K173" s="94"/>
      <c r="L173" s="94"/>
      <c r="M173" s="62"/>
      <c r="N173" s="62"/>
      <c r="O173" s="100"/>
      <c r="P173" s="62"/>
      <c r="Q173" s="62"/>
      <c r="R173" s="62"/>
      <c r="S173" s="62"/>
      <c r="T173" s="62"/>
      <c r="U173" s="62"/>
      <c r="V173" s="62"/>
      <c r="W173" s="62"/>
      <c r="X173" s="119"/>
      <c r="Y173" s="62"/>
      <c r="Z173" s="91"/>
      <c r="AA173" s="3">
        <v>1</v>
      </c>
      <c r="AB173" s="3">
        <v>7</v>
      </c>
      <c r="AC173" s="8">
        <v>22.6</v>
      </c>
      <c r="AD173" s="3" t="s">
        <v>924</v>
      </c>
      <c r="AE173" s="7"/>
      <c r="AF173" s="3">
        <v>50</v>
      </c>
      <c r="AG173" s="9">
        <v>28</v>
      </c>
      <c r="AH173" s="10" t="s">
        <v>1178</v>
      </c>
      <c r="AI173" s="10" t="s">
        <v>1179</v>
      </c>
      <c r="AJ173" s="11">
        <v>40.15</v>
      </c>
    </row>
    <row r="174" spans="1:36" x14ac:dyDescent="0.2">
      <c r="A174" s="60">
        <v>80</v>
      </c>
      <c r="B174" s="89" t="s">
        <v>43</v>
      </c>
      <c r="C174" s="89" t="s">
        <v>44</v>
      </c>
      <c r="D174" s="92" t="s">
        <v>908</v>
      </c>
      <c r="E174" s="60" t="s">
        <v>909</v>
      </c>
      <c r="F174" s="60" t="s">
        <v>910</v>
      </c>
      <c r="G174" s="92" t="s">
        <v>1024</v>
      </c>
      <c r="H174" s="92" t="s">
        <v>1095</v>
      </c>
      <c r="I174" s="92">
        <v>2018</v>
      </c>
      <c r="J174" s="92" t="s">
        <v>50</v>
      </c>
      <c r="K174" s="92" t="s">
        <v>1136</v>
      </c>
      <c r="L174" s="92" t="s">
        <v>1027</v>
      </c>
      <c r="M174" s="60" t="s">
        <v>53</v>
      </c>
      <c r="N174" s="60">
        <v>4.0579599999999996</v>
      </c>
      <c r="O174" s="99">
        <v>38.909100000000002</v>
      </c>
      <c r="P174" s="60">
        <v>2</v>
      </c>
      <c r="Q174" s="60">
        <v>2</v>
      </c>
      <c r="R174" s="60">
        <v>3558</v>
      </c>
      <c r="S174" s="60">
        <v>4007</v>
      </c>
      <c r="T174" s="60">
        <v>73</v>
      </c>
      <c r="U174" s="60" t="s">
        <v>895</v>
      </c>
      <c r="V174" s="60">
        <v>2</v>
      </c>
      <c r="W174" s="60">
        <v>2</v>
      </c>
      <c r="X174" s="117">
        <v>4011931</v>
      </c>
      <c r="Y174" s="60">
        <v>1</v>
      </c>
      <c r="Z174" s="89" t="s">
        <v>1180</v>
      </c>
      <c r="AA174" s="3">
        <v>1</v>
      </c>
      <c r="AB174" s="3">
        <v>2</v>
      </c>
      <c r="AC174" s="8">
        <v>30.2</v>
      </c>
      <c r="AD174" s="3" t="s">
        <v>924</v>
      </c>
      <c r="AE174" s="7"/>
      <c r="AF174" s="3">
        <v>30</v>
      </c>
      <c r="AG174" s="9">
        <v>30</v>
      </c>
      <c r="AH174" s="10" t="s">
        <v>1183</v>
      </c>
      <c r="AI174" s="10" t="s">
        <v>982</v>
      </c>
      <c r="AJ174" s="11">
        <v>35.22</v>
      </c>
    </row>
    <row r="175" spans="1:36" x14ac:dyDescent="0.2">
      <c r="A175" s="61"/>
      <c r="B175" s="90"/>
      <c r="C175" s="90"/>
      <c r="D175" s="93"/>
      <c r="E175" s="61"/>
      <c r="F175" s="61"/>
      <c r="G175" s="93"/>
      <c r="H175" s="93"/>
      <c r="I175" s="93"/>
      <c r="J175" s="93"/>
      <c r="K175" s="93"/>
      <c r="L175" s="93"/>
      <c r="M175" s="61"/>
      <c r="N175" s="61"/>
      <c r="O175" s="104"/>
      <c r="P175" s="61"/>
      <c r="Q175" s="61"/>
      <c r="R175" s="61"/>
      <c r="S175" s="61"/>
      <c r="T175" s="61"/>
      <c r="U175" s="61"/>
      <c r="V175" s="61"/>
      <c r="W175" s="61"/>
      <c r="X175" s="118"/>
      <c r="Y175" s="61"/>
      <c r="Z175" s="90"/>
      <c r="AA175" s="3">
        <v>1</v>
      </c>
      <c r="AB175" s="3">
        <v>3</v>
      </c>
      <c r="AC175" s="8">
        <v>25.3</v>
      </c>
      <c r="AD175" s="3" t="s">
        <v>924</v>
      </c>
      <c r="AE175" s="7"/>
      <c r="AF175" s="3">
        <v>30</v>
      </c>
      <c r="AG175" s="9">
        <v>14</v>
      </c>
      <c r="AH175" s="10" t="s">
        <v>1184</v>
      </c>
      <c r="AI175" s="10" t="s">
        <v>1185</v>
      </c>
      <c r="AJ175" s="11">
        <v>36.08</v>
      </c>
    </row>
    <row r="176" spans="1:36" x14ac:dyDescent="0.2">
      <c r="A176" s="61"/>
      <c r="B176" s="90"/>
      <c r="C176" s="90"/>
      <c r="D176" s="93"/>
      <c r="E176" s="61"/>
      <c r="F176" s="61"/>
      <c r="G176" s="93"/>
      <c r="H176" s="93"/>
      <c r="I176" s="93"/>
      <c r="J176" s="93"/>
      <c r="K176" s="93"/>
      <c r="L176" s="93"/>
      <c r="M176" s="61"/>
      <c r="N176" s="61"/>
      <c r="O176" s="104"/>
      <c r="P176" s="61"/>
      <c r="Q176" s="61"/>
      <c r="R176" s="61"/>
      <c r="S176" s="61"/>
      <c r="T176" s="61"/>
      <c r="U176" s="61"/>
      <c r="V176" s="61"/>
      <c r="W176" s="61"/>
      <c r="X176" s="118"/>
      <c r="Y176" s="61"/>
      <c r="Z176" s="91"/>
      <c r="AA176" s="3">
        <v>1</v>
      </c>
      <c r="AB176" s="3">
        <v>4</v>
      </c>
      <c r="AC176" s="8">
        <v>33.1</v>
      </c>
      <c r="AD176" s="3" t="s">
        <v>924</v>
      </c>
      <c r="AE176" s="7"/>
      <c r="AF176" s="3">
        <v>40</v>
      </c>
      <c r="AG176" s="9">
        <v>39</v>
      </c>
      <c r="AH176" s="10" t="s">
        <v>1186</v>
      </c>
      <c r="AI176" s="10" t="s">
        <v>1187</v>
      </c>
      <c r="AJ176" s="11">
        <v>37.19</v>
      </c>
    </row>
    <row r="177" spans="1:36" x14ac:dyDescent="0.2">
      <c r="A177" s="62"/>
      <c r="B177" s="91"/>
      <c r="C177" s="91"/>
      <c r="D177" s="94"/>
      <c r="E177" s="62"/>
      <c r="F177" s="62"/>
      <c r="G177" s="94"/>
      <c r="H177" s="94"/>
      <c r="I177" s="94"/>
      <c r="J177" s="94"/>
      <c r="K177" s="94"/>
      <c r="L177" s="94"/>
      <c r="M177" s="62"/>
      <c r="N177" s="62"/>
      <c r="O177" s="100"/>
      <c r="P177" s="62"/>
      <c r="Q177" s="62"/>
      <c r="R177" s="62"/>
      <c r="S177" s="62"/>
      <c r="T177" s="62"/>
      <c r="U177" s="62"/>
      <c r="V177" s="62"/>
      <c r="W177" s="62"/>
      <c r="X177" s="119"/>
      <c r="Y177" s="62"/>
      <c r="Z177" s="7" t="s">
        <v>1191</v>
      </c>
      <c r="AA177" s="3">
        <v>2</v>
      </c>
      <c r="AB177" s="3">
        <v>1</v>
      </c>
      <c r="AC177" s="8">
        <v>20.5</v>
      </c>
      <c r="AD177" s="3" t="s">
        <v>924</v>
      </c>
      <c r="AE177" s="7"/>
      <c r="AF177" s="3">
        <v>30</v>
      </c>
      <c r="AG177" s="9">
        <v>8</v>
      </c>
      <c r="AH177" s="10" t="s">
        <v>1192</v>
      </c>
      <c r="AI177" s="10" t="s">
        <v>353</v>
      </c>
      <c r="AJ177" s="11">
        <v>43.2</v>
      </c>
    </row>
    <row r="178" spans="1:36" x14ac:dyDescent="0.2">
      <c r="A178" s="60">
        <v>81</v>
      </c>
      <c r="B178" s="89" t="s">
        <v>43</v>
      </c>
      <c r="C178" s="89" t="s">
        <v>44</v>
      </c>
      <c r="D178" s="92" t="s">
        <v>911</v>
      </c>
      <c r="E178" s="60" t="s">
        <v>912</v>
      </c>
      <c r="F178" s="60" t="s">
        <v>913</v>
      </c>
      <c r="G178" s="92" t="s">
        <v>1024</v>
      </c>
      <c r="H178" s="92" t="s">
        <v>110</v>
      </c>
      <c r="I178" s="92">
        <v>2017</v>
      </c>
      <c r="J178" s="92" t="s">
        <v>50</v>
      </c>
      <c r="K178" s="92" t="s">
        <v>1026</v>
      </c>
      <c r="L178" s="92" t="s">
        <v>1045</v>
      </c>
      <c r="M178" s="60" t="s">
        <v>53</v>
      </c>
      <c r="N178" s="60">
        <v>4.1528600000000004</v>
      </c>
      <c r="O178" s="99">
        <v>39.057200000000002</v>
      </c>
      <c r="P178" s="60">
        <v>4</v>
      </c>
      <c r="Q178" s="60">
        <v>4</v>
      </c>
      <c r="R178" s="60">
        <v>3544</v>
      </c>
      <c r="S178" s="60">
        <v>4063</v>
      </c>
      <c r="T178" s="60">
        <v>73</v>
      </c>
      <c r="U178" s="60" t="s">
        <v>887</v>
      </c>
      <c r="V178" s="60">
        <v>4</v>
      </c>
      <c r="W178" s="60">
        <v>4</v>
      </c>
      <c r="X178" s="117">
        <v>3078300</v>
      </c>
      <c r="Y178" s="60">
        <v>1</v>
      </c>
      <c r="Z178" s="89" t="s">
        <v>1199</v>
      </c>
      <c r="AA178" s="3">
        <v>2</v>
      </c>
      <c r="AB178" s="3">
        <v>1</v>
      </c>
      <c r="AC178" s="8">
        <v>30.4</v>
      </c>
      <c r="AD178" s="3" t="s">
        <v>924</v>
      </c>
      <c r="AE178" s="7"/>
      <c r="AF178" s="3">
        <v>40</v>
      </c>
      <c r="AG178" s="9">
        <v>30</v>
      </c>
      <c r="AH178" s="10" t="s">
        <v>1200</v>
      </c>
      <c r="AI178" s="10" t="s">
        <v>982</v>
      </c>
      <c r="AJ178" s="11">
        <v>34.979999999999997</v>
      </c>
    </row>
    <row r="179" spans="1:36" x14ac:dyDescent="0.2">
      <c r="A179" s="62"/>
      <c r="B179" s="91"/>
      <c r="C179" s="91"/>
      <c r="D179" s="94"/>
      <c r="E179" s="62"/>
      <c r="F179" s="62"/>
      <c r="G179" s="94"/>
      <c r="H179" s="94"/>
      <c r="I179" s="94"/>
      <c r="J179" s="94"/>
      <c r="K179" s="94"/>
      <c r="L179" s="94"/>
      <c r="M179" s="62"/>
      <c r="N179" s="62"/>
      <c r="O179" s="100"/>
      <c r="P179" s="62"/>
      <c r="Q179" s="62"/>
      <c r="R179" s="62"/>
      <c r="S179" s="62"/>
      <c r="T179" s="62"/>
      <c r="U179" s="62"/>
      <c r="V179" s="62"/>
      <c r="W179" s="62"/>
      <c r="X179" s="119"/>
      <c r="Y179" s="62"/>
      <c r="Z179" s="91"/>
      <c r="AA179" s="3">
        <v>2</v>
      </c>
      <c r="AB179" s="3">
        <v>2</v>
      </c>
      <c r="AC179" s="8">
        <v>12.1</v>
      </c>
      <c r="AD179" s="3" t="s">
        <v>924</v>
      </c>
      <c r="AE179" s="7"/>
      <c r="AF179" s="3">
        <v>10</v>
      </c>
      <c r="AG179" s="9">
        <v>24</v>
      </c>
      <c r="AH179" s="10" t="s">
        <v>1201</v>
      </c>
      <c r="AI179" s="10" t="s">
        <v>1202</v>
      </c>
      <c r="AJ179" s="11">
        <v>38.619999999999997</v>
      </c>
    </row>
    <row r="180" spans="1:36" x14ac:dyDescent="0.2">
      <c r="A180" s="60">
        <v>82</v>
      </c>
      <c r="B180" s="89" t="s">
        <v>43</v>
      </c>
      <c r="C180" s="89" t="s">
        <v>44</v>
      </c>
      <c r="D180" s="92" t="s">
        <v>914</v>
      </c>
      <c r="E180" s="60" t="s">
        <v>915</v>
      </c>
      <c r="F180" s="60" t="s">
        <v>916</v>
      </c>
      <c r="G180" s="92" t="s">
        <v>1024</v>
      </c>
      <c r="H180" s="92" t="s">
        <v>1095</v>
      </c>
      <c r="I180" s="92">
        <v>2019</v>
      </c>
      <c r="J180" s="92" t="s">
        <v>50</v>
      </c>
      <c r="K180" s="92" t="s">
        <v>1136</v>
      </c>
      <c r="L180" s="92" t="s">
        <v>1027</v>
      </c>
      <c r="M180" s="60" t="s">
        <v>53</v>
      </c>
      <c r="N180" s="60">
        <v>4.2073999999999998</v>
      </c>
      <c r="O180" s="99">
        <v>38.964500000000001</v>
      </c>
      <c r="P180" s="60">
        <v>7</v>
      </c>
      <c r="Q180" s="60">
        <v>7</v>
      </c>
      <c r="R180" s="60">
        <v>3696</v>
      </c>
      <c r="S180" s="60">
        <v>4152</v>
      </c>
      <c r="T180" s="60">
        <v>77</v>
      </c>
      <c r="U180" s="60" t="s">
        <v>895</v>
      </c>
      <c r="V180" s="60">
        <v>7</v>
      </c>
      <c r="W180" s="60">
        <v>7</v>
      </c>
      <c r="X180" s="117">
        <v>2944648</v>
      </c>
      <c r="Y180" s="60">
        <v>1</v>
      </c>
      <c r="Z180" s="89" t="s">
        <v>1203</v>
      </c>
      <c r="AA180" s="3">
        <v>1</v>
      </c>
      <c r="AB180" s="3">
        <v>1</v>
      </c>
      <c r="AC180" s="8">
        <v>28.9</v>
      </c>
      <c r="AD180" s="3" t="s">
        <v>924</v>
      </c>
      <c r="AE180" s="7"/>
      <c r="AF180" s="3">
        <v>60</v>
      </c>
      <c r="AG180" s="9">
        <v>30</v>
      </c>
      <c r="AH180" s="10" t="s">
        <v>1204</v>
      </c>
      <c r="AI180" s="10" t="s">
        <v>1111</v>
      </c>
      <c r="AJ180" s="11">
        <v>39.15</v>
      </c>
    </row>
    <row r="181" spans="1:36" x14ac:dyDescent="0.2">
      <c r="A181" s="61"/>
      <c r="B181" s="90"/>
      <c r="C181" s="90"/>
      <c r="D181" s="93"/>
      <c r="E181" s="61"/>
      <c r="F181" s="61"/>
      <c r="G181" s="93"/>
      <c r="H181" s="93"/>
      <c r="I181" s="93"/>
      <c r="J181" s="93"/>
      <c r="K181" s="93"/>
      <c r="L181" s="93"/>
      <c r="M181" s="61"/>
      <c r="N181" s="61"/>
      <c r="O181" s="104"/>
      <c r="P181" s="61"/>
      <c r="Q181" s="61"/>
      <c r="R181" s="61"/>
      <c r="S181" s="61"/>
      <c r="T181" s="61"/>
      <c r="U181" s="61"/>
      <c r="V181" s="61"/>
      <c r="W181" s="61"/>
      <c r="X181" s="118"/>
      <c r="Y181" s="61"/>
      <c r="Z181" s="91"/>
      <c r="AA181" s="3">
        <v>1</v>
      </c>
      <c r="AB181" s="3">
        <v>3</v>
      </c>
      <c r="AC181" s="8">
        <v>18.100000000000001</v>
      </c>
      <c r="AD181" s="3" t="s">
        <v>924</v>
      </c>
      <c r="AE181" s="7"/>
      <c r="AF181" s="3">
        <v>20</v>
      </c>
      <c r="AG181" s="9">
        <v>30</v>
      </c>
      <c r="AH181" s="10" t="s">
        <v>1206</v>
      </c>
      <c r="AI181" s="10" t="s">
        <v>982</v>
      </c>
      <c r="AJ181" s="11">
        <v>35.799999999999997</v>
      </c>
    </row>
    <row r="182" spans="1:36" x14ac:dyDescent="0.2">
      <c r="A182" s="62"/>
      <c r="B182" s="91"/>
      <c r="C182" s="91"/>
      <c r="D182" s="94"/>
      <c r="E182" s="62"/>
      <c r="F182" s="62"/>
      <c r="G182" s="94"/>
      <c r="H182" s="94"/>
      <c r="I182" s="94"/>
      <c r="J182" s="94"/>
      <c r="K182" s="94"/>
      <c r="L182" s="94"/>
      <c r="M182" s="62"/>
      <c r="N182" s="62"/>
      <c r="O182" s="100"/>
      <c r="P182" s="62"/>
      <c r="Q182" s="62"/>
      <c r="R182" s="62"/>
      <c r="S182" s="62"/>
      <c r="T182" s="62"/>
      <c r="U182" s="62"/>
      <c r="V182" s="62"/>
      <c r="W182" s="62"/>
      <c r="X182" s="119"/>
      <c r="Y182" s="62"/>
      <c r="Z182" s="7" t="s">
        <v>1207</v>
      </c>
      <c r="AA182" s="3">
        <v>2</v>
      </c>
      <c r="AB182" s="3">
        <v>1</v>
      </c>
      <c r="AC182" s="8">
        <v>23.8</v>
      </c>
      <c r="AD182" s="3" t="s">
        <v>924</v>
      </c>
      <c r="AE182" s="7"/>
      <c r="AF182" s="3">
        <v>20</v>
      </c>
      <c r="AG182" s="9">
        <v>45</v>
      </c>
      <c r="AH182" s="10" t="s">
        <v>1208</v>
      </c>
      <c r="AI182" s="10" t="s">
        <v>1109</v>
      </c>
      <c r="AJ182" s="11">
        <v>40.07</v>
      </c>
    </row>
  </sheetData>
  <mergeCells count="1300">
    <mergeCell ref="F180:F182"/>
    <mergeCell ref="G180:G182"/>
    <mergeCell ref="O174:O177"/>
    <mergeCell ref="P174:P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E174:E177"/>
    <mergeCell ref="F174:F177"/>
    <mergeCell ref="G174:G177"/>
    <mergeCell ref="H174:H177"/>
    <mergeCell ref="I174:I177"/>
    <mergeCell ref="J174:J177"/>
    <mergeCell ref="G168:G173"/>
    <mergeCell ref="B164:B166"/>
    <mergeCell ref="C164:C166"/>
    <mergeCell ref="D164:D166"/>
    <mergeCell ref="E164:E166"/>
    <mergeCell ref="F164:F166"/>
    <mergeCell ref="G164:G166"/>
    <mergeCell ref="E162:E163"/>
    <mergeCell ref="F162:F163"/>
    <mergeCell ref="G162:G163"/>
    <mergeCell ref="H162:H163"/>
    <mergeCell ref="I162:I163"/>
    <mergeCell ref="J162:J163"/>
    <mergeCell ref="H164:H166"/>
    <mergeCell ref="N178:N179"/>
    <mergeCell ref="O178:O179"/>
    <mergeCell ref="P178:P179"/>
    <mergeCell ref="F134:F135"/>
    <mergeCell ref="G134:G135"/>
    <mergeCell ref="H134:H135"/>
    <mergeCell ref="I134:I135"/>
    <mergeCell ref="J134:J135"/>
    <mergeCell ref="K134:K135"/>
    <mergeCell ref="B160:B161"/>
    <mergeCell ref="C160:C161"/>
    <mergeCell ref="D160:D161"/>
    <mergeCell ref="E160:E161"/>
    <mergeCell ref="F160:F161"/>
    <mergeCell ref="G160:G161"/>
    <mergeCell ref="F151:F154"/>
    <mergeCell ref="G151:G154"/>
    <mergeCell ref="H151:H154"/>
    <mergeCell ref="I151:I154"/>
    <mergeCell ref="J151:J154"/>
    <mergeCell ref="K151:K154"/>
    <mergeCell ref="J147:J150"/>
    <mergeCell ref="K147:K150"/>
    <mergeCell ref="F132:F133"/>
    <mergeCell ref="G132:G133"/>
    <mergeCell ref="E122:E123"/>
    <mergeCell ref="F122:F123"/>
    <mergeCell ref="G122:G123"/>
    <mergeCell ref="H122:H123"/>
    <mergeCell ref="I122:I123"/>
    <mergeCell ref="J122:J123"/>
    <mergeCell ref="N118:N119"/>
    <mergeCell ref="O118:O119"/>
    <mergeCell ref="P118:P119"/>
    <mergeCell ref="B120:B121"/>
    <mergeCell ref="C120:C121"/>
    <mergeCell ref="D120:D121"/>
    <mergeCell ref="E120:E121"/>
    <mergeCell ref="F120:F121"/>
    <mergeCell ref="G120:G121"/>
    <mergeCell ref="H120:H121"/>
    <mergeCell ref="G129:G131"/>
    <mergeCell ref="I120:I121"/>
    <mergeCell ref="J120:J121"/>
    <mergeCell ref="G126:G127"/>
    <mergeCell ref="H126:H127"/>
    <mergeCell ref="I126:I127"/>
    <mergeCell ref="J126:J127"/>
    <mergeCell ref="O115:O117"/>
    <mergeCell ref="P115:P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E115:E117"/>
    <mergeCell ref="F115:F117"/>
    <mergeCell ref="G115:G117"/>
    <mergeCell ref="H115:H117"/>
    <mergeCell ref="I115:I117"/>
    <mergeCell ref="J115:J117"/>
    <mergeCell ref="C97:C98"/>
    <mergeCell ref="B97:B98"/>
    <mergeCell ref="B101:B103"/>
    <mergeCell ref="C101:C103"/>
    <mergeCell ref="D101:D103"/>
    <mergeCell ref="E101:E103"/>
    <mergeCell ref="D112:D114"/>
    <mergeCell ref="G101:G103"/>
    <mergeCell ref="H101:H103"/>
    <mergeCell ref="I110:I111"/>
    <mergeCell ref="J110:J111"/>
    <mergeCell ref="K110:K111"/>
    <mergeCell ref="L110:L111"/>
    <mergeCell ref="M110:M111"/>
    <mergeCell ref="N110:N111"/>
    <mergeCell ref="G106:G108"/>
    <mergeCell ref="H82:H90"/>
    <mergeCell ref="I82:I90"/>
    <mergeCell ref="K82:K90"/>
    <mergeCell ref="J82:J90"/>
    <mergeCell ref="L82:L90"/>
    <mergeCell ref="G77:G78"/>
    <mergeCell ref="F77:F78"/>
    <mergeCell ref="E77:E78"/>
    <mergeCell ref="D77:D78"/>
    <mergeCell ref="C77:C78"/>
    <mergeCell ref="B77:B78"/>
    <mergeCell ref="G93:G94"/>
    <mergeCell ref="H93:H94"/>
    <mergeCell ref="I93:I94"/>
    <mergeCell ref="H80:H81"/>
    <mergeCell ref="I80:I81"/>
    <mergeCell ref="J80:J81"/>
    <mergeCell ref="K80:K81"/>
    <mergeCell ref="L80:L81"/>
    <mergeCell ref="F80:F81"/>
    <mergeCell ref="G80:G81"/>
    <mergeCell ref="F82:F90"/>
    <mergeCell ref="G82:G90"/>
    <mergeCell ref="B93:B94"/>
    <mergeCell ref="C93:C94"/>
    <mergeCell ref="D93:D94"/>
    <mergeCell ref="J93:J94"/>
    <mergeCell ref="B41:B44"/>
    <mergeCell ref="C41:C44"/>
    <mergeCell ref="D41:D44"/>
    <mergeCell ref="E41:E44"/>
    <mergeCell ref="F41:F44"/>
    <mergeCell ref="G41:G44"/>
    <mergeCell ref="B27:B29"/>
    <mergeCell ref="C27:C29"/>
    <mergeCell ref="D27:D29"/>
    <mergeCell ref="E27:E29"/>
    <mergeCell ref="F27:F29"/>
    <mergeCell ref="G27:G29"/>
    <mergeCell ref="L27:L29"/>
    <mergeCell ref="M27:M29"/>
    <mergeCell ref="N27:N29"/>
    <mergeCell ref="H27:H29"/>
    <mergeCell ref="I27:I29"/>
    <mergeCell ref="J27:J29"/>
    <mergeCell ref="K27:K29"/>
    <mergeCell ref="D25:D26"/>
    <mergeCell ref="E25:E26"/>
    <mergeCell ref="F25:F26"/>
    <mergeCell ref="G25:G26"/>
    <mergeCell ref="H25:H26"/>
    <mergeCell ref="I25:I26"/>
    <mergeCell ref="E20:E22"/>
    <mergeCell ref="F20:F22"/>
    <mergeCell ref="G20:G22"/>
    <mergeCell ref="H20:H22"/>
    <mergeCell ref="I20:I22"/>
    <mergeCell ref="J20:J22"/>
    <mergeCell ref="M13:M16"/>
    <mergeCell ref="N13:N16"/>
    <mergeCell ref="O13:O16"/>
    <mergeCell ref="P13:P16"/>
    <mergeCell ref="B17:B19"/>
    <mergeCell ref="C17:C19"/>
    <mergeCell ref="D17:D19"/>
    <mergeCell ref="E17:E19"/>
    <mergeCell ref="F17:F19"/>
    <mergeCell ref="G17:G19"/>
    <mergeCell ref="B13:B16"/>
    <mergeCell ref="C13:C16"/>
    <mergeCell ref="D13:D16"/>
    <mergeCell ref="E13:E16"/>
    <mergeCell ref="F13:F16"/>
    <mergeCell ref="G13:G16"/>
    <mergeCell ref="P17:P19"/>
    <mergeCell ref="E6:E12"/>
    <mergeCell ref="F6:F12"/>
    <mergeCell ref="G6:G12"/>
    <mergeCell ref="H6:H12"/>
    <mergeCell ref="I6:I12"/>
    <mergeCell ref="J6:J12"/>
    <mergeCell ref="H3:H5"/>
    <mergeCell ref="I3:I5"/>
    <mergeCell ref="J3:J5"/>
    <mergeCell ref="K3:K5"/>
    <mergeCell ref="L3:L5"/>
    <mergeCell ref="M3:M5"/>
    <mergeCell ref="W180:W182"/>
    <mergeCell ref="X180:X182"/>
    <mergeCell ref="Y180:Y182"/>
    <mergeCell ref="Z180:Z181"/>
    <mergeCell ref="B3:B5"/>
    <mergeCell ref="C3:C5"/>
    <mergeCell ref="D3:D5"/>
    <mergeCell ref="E3:E5"/>
    <mergeCell ref="F3:F5"/>
    <mergeCell ref="G3:G5"/>
    <mergeCell ref="W174:W177"/>
    <mergeCell ref="X174:X177"/>
    <mergeCell ref="Y174:Y177"/>
    <mergeCell ref="Z174:Z176"/>
    <mergeCell ref="W115:W117"/>
    <mergeCell ref="X115:X117"/>
    <mergeCell ref="Y115:Y117"/>
    <mergeCell ref="Z115:Z117"/>
    <mergeCell ref="V57:V62"/>
    <mergeCell ref="X6:X12"/>
    <mergeCell ref="A162:A163"/>
    <mergeCell ref="Q162:Q163"/>
    <mergeCell ref="R162:R163"/>
    <mergeCell ref="S162:S163"/>
    <mergeCell ref="T162:T163"/>
    <mergeCell ref="U162:U163"/>
    <mergeCell ref="A151:A154"/>
    <mergeCell ref="Q151:Q154"/>
    <mergeCell ref="R151:R154"/>
    <mergeCell ref="S151:S154"/>
    <mergeCell ref="T151:T154"/>
    <mergeCell ref="U151:U154"/>
    <mergeCell ref="B151:B154"/>
    <mergeCell ref="C151:C154"/>
    <mergeCell ref="D151:D154"/>
    <mergeCell ref="E151:E154"/>
    <mergeCell ref="Y178:Y179"/>
    <mergeCell ref="O168:O173"/>
    <mergeCell ref="P168:P173"/>
    <mergeCell ref="H168:H173"/>
    <mergeCell ref="A168:A173"/>
    <mergeCell ref="U164:U166"/>
    <mergeCell ref="N156:N159"/>
    <mergeCell ref="M164:M166"/>
    <mergeCell ref="N164:N166"/>
    <mergeCell ref="O164:O166"/>
    <mergeCell ref="P164:P166"/>
    <mergeCell ref="B168:B173"/>
    <mergeCell ref="C168:C173"/>
    <mergeCell ref="D168:D173"/>
    <mergeCell ref="E168:E173"/>
    <mergeCell ref="F168:F173"/>
    <mergeCell ref="A147:A150"/>
    <mergeCell ref="Q147:Q150"/>
    <mergeCell ref="R147:R150"/>
    <mergeCell ref="S147:S150"/>
    <mergeCell ref="T147:T150"/>
    <mergeCell ref="U147:U150"/>
    <mergeCell ref="B147:B150"/>
    <mergeCell ref="C147:C150"/>
    <mergeCell ref="D147:D150"/>
    <mergeCell ref="E147:E150"/>
    <mergeCell ref="A143:A146"/>
    <mergeCell ref="Q143:Q146"/>
    <mergeCell ref="R143:R146"/>
    <mergeCell ref="S143:S146"/>
    <mergeCell ref="T143:T146"/>
    <mergeCell ref="U143:U146"/>
    <mergeCell ref="B143:B146"/>
    <mergeCell ref="C143:C146"/>
    <mergeCell ref="D143:D146"/>
    <mergeCell ref="E143:E146"/>
    <mergeCell ref="J143:J146"/>
    <mergeCell ref="K143:K146"/>
    <mergeCell ref="L143:L146"/>
    <mergeCell ref="M143:M146"/>
    <mergeCell ref="N143:N146"/>
    <mergeCell ref="O143:O146"/>
    <mergeCell ref="L147:L150"/>
    <mergeCell ref="M147:M150"/>
    <mergeCell ref="N147:N150"/>
    <mergeCell ref="A141:A142"/>
    <mergeCell ref="Q141:Q142"/>
    <mergeCell ref="R141:R142"/>
    <mergeCell ref="S141:S142"/>
    <mergeCell ref="T141:T142"/>
    <mergeCell ref="U141:U142"/>
    <mergeCell ref="B141:B142"/>
    <mergeCell ref="C141:C142"/>
    <mergeCell ref="D141:D142"/>
    <mergeCell ref="E141:E142"/>
    <mergeCell ref="A136:A140"/>
    <mergeCell ref="Q136:Q140"/>
    <mergeCell ref="R136:R140"/>
    <mergeCell ref="S136:S140"/>
    <mergeCell ref="T136:T140"/>
    <mergeCell ref="U136:U140"/>
    <mergeCell ref="B136:B140"/>
    <mergeCell ref="C136:C140"/>
    <mergeCell ref="D136:D140"/>
    <mergeCell ref="E136:E140"/>
    <mergeCell ref="H136:H140"/>
    <mergeCell ref="I136:I140"/>
    <mergeCell ref="J136:J140"/>
    <mergeCell ref="K136:K140"/>
    <mergeCell ref="F136:F140"/>
    <mergeCell ref="G136:G140"/>
    <mergeCell ref="F141:F142"/>
    <mergeCell ref="G141:G142"/>
    <mergeCell ref="H141:H142"/>
    <mergeCell ref="I141:I142"/>
    <mergeCell ref="J141:J142"/>
    <mergeCell ref="K141:K142"/>
    <mergeCell ref="A134:A135"/>
    <mergeCell ref="Q134:Q135"/>
    <mergeCell ref="R134:R135"/>
    <mergeCell ref="S134:S135"/>
    <mergeCell ref="T134:T135"/>
    <mergeCell ref="U134:U135"/>
    <mergeCell ref="B134:B135"/>
    <mergeCell ref="C134:C135"/>
    <mergeCell ref="D134:D135"/>
    <mergeCell ref="E134:E135"/>
    <mergeCell ref="W120:W121"/>
    <mergeCell ref="X120:X121"/>
    <mergeCell ref="Y120:Y121"/>
    <mergeCell ref="Z120:Z121"/>
    <mergeCell ref="A122:A123"/>
    <mergeCell ref="Q122:Q123"/>
    <mergeCell ref="R122:R123"/>
    <mergeCell ref="S122:S123"/>
    <mergeCell ref="T122:T123"/>
    <mergeCell ref="U122:U123"/>
    <mergeCell ref="V134:V135"/>
    <mergeCell ref="W134:W135"/>
    <mergeCell ref="X134:X135"/>
    <mergeCell ref="Y134:Y135"/>
    <mergeCell ref="P134:P135"/>
    <mergeCell ref="L134:L135"/>
    <mergeCell ref="M134:M135"/>
    <mergeCell ref="N134:N135"/>
    <mergeCell ref="O134:O135"/>
    <mergeCell ref="Z134:Z135"/>
    <mergeCell ref="T132:T133"/>
    <mergeCell ref="U132:U133"/>
    <mergeCell ref="A118:A119"/>
    <mergeCell ref="Q118:Q119"/>
    <mergeCell ref="R118:R119"/>
    <mergeCell ref="S118:S119"/>
    <mergeCell ref="T118:T119"/>
    <mergeCell ref="U118:U119"/>
    <mergeCell ref="A82:A90"/>
    <mergeCell ref="A93:A94"/>
    <mergeCell ref="Q93:Q94"/>
    <mergeCell ref="R93:R94"/>
    <mergeCell ref="S93:S94"/>
    <mergeCell ref="T93:T94"/>
    <mergeCell ref="B82:B90"/>
    <mergeCell ref="C82:C90"/>
    <mergeCell ref="D82:D90"/>
    <mergeCell ref="E82:E90"/>
    <mergeCell ref="A80:A81"/>
    <mergeCell ref="Q80:Q81"/>
    <mergeCell ref="R80:R81"/>
    <mergeCell ref="S80:S81"/>
    <mergeCell ref="T80:T81"/>
    <mergeCell ref="U80:U81"/>
    <mergeCell ref="B80:B81"/>
    <mergeCell ref="C80:C81"/>
    <mergeCell ref="D80:D81"/>
    <mergeCell ref="E80:E81"/>
    <mergeCell ref="U112:U114"/>
    <mergeCell ref="H112:H114"/>
    <mergeCell ref="G112:G114"/>
    <mergeCell ref="A112:A114"/>
    <mergeCell ref="F112:F114"/>
    <mergeCell ref="E112:E114"/>
    <mergeCell ref="A77:A78"/>
    <mergeCell ref="Q77:Q78"/>
    <mergeCell ref="R77:R78"/>
    <mergeCell ref="S77:S78"/>
    <mergeCell ref="T77:T78"/>
    <mergeCell ref="U77:U78"/>
    <mergeCell ref="P77:P78"/>
    <mergeCell ref="O77:O78"/>
    <mergeCell ref="N77:N78"/>
    <mergeCell ref="M77:M78"/>
    <mergeCell ref="A75:A76"/>
    <mergeCell ref="Q75:Q76"/>
    <mergeCell ref="R75:R76"/>
    <mergeCell ref="S75:S76"/>
    <mergeCell ref="T75:T76"/>
    <mergeCell ref="U75:U76"/>
    <mergeCell ref="B75:B76"/>
    <mergeCell ref="C75:C76"/>
    <mergeCell ref="D75:D76"/>
    <mergeCell ref="E75:E76"/>
    <mergeCell ref="I77:I78"/>
    <mergeCell ref="H77:H78"/>
    <mergeCell ref="F75:F76"/>
    <mergeCell ref="G75:G76"/>
    <mergeCell ref="H75:H76"/>
    <mergeCell ref="I75:I76"/>
    <mergeCell ref="J75:J76"/>
    <mergeCell ref="K75:K76"/>
    <mergeCell ref="A71:A74"/>
    <mergeCell ref="Q71:Q74"/>
    <mergeCell ref="R71:R74"/>
    <mergeCell ref="S71:S74"/>
    <mergeCell ref="T71:T74"/>
    <mergeCell ref="U71:U74"/>
    <mergeCell ref="B71:B74"/>
    <mergeCell ref="C71:C74"/>
    <mergeCell ref="D71:D74"/>
    <mergeCell ref="E71:E74"/>
    <mergeCell ref="A63:A65"/>
    <mergeCell ref="Q63:Q65"/>
    <mergeCell ref="R63:R65"/>
    <mergeCell ref="S63:S65"/>
    <mergeCell ref="T63:T65"/>
    <mergeCell ref="T57:T62"/>
    <mergeCell ref="B57:B62"/>
    <mergeCell ref="C57:C62"/>
    <mergeCell ref="D57:D62"/>
    <mergeCell ref="E57:E62"/>
    <mergeCell ref="U57:U62"/>
    <mergeCell ref="S57:S62"/>
    <mergeCell ref="R57:R62"/>
    <mergeCell ref="Q57:Q62"/>
    <mergeCell ref="A57:A62"/>
    <mergeCell ref="F57:F62"/>
    <mergeCell ref="G57:G62"/>
    <mergeCell ref="H57:H62"/>
    <mergeCell ref="I57:I62"/>
    <mergeCell ref="G68:G70"/>
    <mergeCell ref="H68:H70"/>
    <mergeCell ref="I68:I70"/>
    <mergeCell ref="A54:A56"/>
    <mergeCell ref="Q54:Q56"/>
    <mergeCell ref="R54:R56"/>
    <mergeCell ref="S54:S56"/>
    <mergeCell ref="T54:T56"/>
    <mergeCell ref="U54:U56"/>
    <mergeCell ref="B54:B56"/>
    <mergeCell ref="C54:C56"/>
    <mergeCell ref="D54:D56"/>
    <mergeCell ref="E54:E56"/>
    <mergeCell ref="A51:A53"/>
    <mergeCell ref="Q51:Q53"/>
    <mergeCell ref="R51:R53"/>
    <mergeCell ref="S51:S53"/>
    <mergeCell ref="T51:T53"/>
    <mergeCell ref="U51:U53"/>
    <mergeCell ref="B51:B53"/>
    <mergeCell ref="C51:C53"/>
    <mergeCell ref="D51:D53"/>
    <mergeCell ref="E51:E53"/>
    <mergeCell ref="F54:F56"/>
    <mergeCell ref="G54:G56"/>
    <mergeCell ref="H54:H56"/>
    <mergeCell ref="I54:I56"/>
    <mergeCell ref="J54:J56"/>
    <mergeCell ref="K54:K56"/>
    <mergeCell ref="A45:A47"/>
    <mergeCell ref="Q45:Q47"/>
    <mergeCell ref="R45:R47"/>
    <mergeCell ref="S45:S47"/>
    <mergeCell ref="T45:T47"/>
    <mergeCell ref="U45:U47"/>
    <mergeCell ref="B45:B47"/>
    <mergeCell ref="C45:C47"/>
    <mergeCell ref="D45:D47"/>
    <mergeCell ref="E45:E47"/>
    <mergeCell ref="A41:A44"/>
    <mergeCell ref="Z41:Z44"/>
    <mergeCell ref="Y41:Y44"/>
    <mergeCell ref="X41:X44"/>
    <mergeCell ref="W41:W44"/>
    <mergeCell ref="V41:V44"/>
    <mergeCell ref="U41:U44"/>
    <mergeCell ref="T41:T44"/>
    <mergeCell ref="S41:S44"/>
    <mergeCell ref="R41:R44"/>
    <mergeCell ref="Q41:Q44"/>
    <mergeCell ref="P41:P44"/>
    <mergeCell ref="J41:J44"/>
    <mergeCell ref="K41:K44"/>
    <mergeCell ref="L41:L44"/>
    <mergeCell ref="M41:M44"/>
    <mergeCell ref="J45:J47"/>
    <mergeCell ref="K45:K47"/>
    <mergeCell ref="L45:L47"/>
    <mergeCell ref="M45:M47"/>
    <mergeCell ref="N45:N47"/>
    <mergeCell ref="O45:O47"/>
    <mergeCell ref="A39:A40"/>
    <mergeCell ref="Q39:Q40"/>
    <mergeCell ref="R39:R40"/>
    <mergeCell ref="S39:S40"/>
    <mergeCell ref="T39:T40"/>
    <mergeCell ref="U39:U40"/>
    <mergeCell ref="B39:B40"/>
    <mergeCell ref="C39:C40"/>
    <mergeCell ref="D39:D40"/>
    <mergeCell ref="E39:E40"/>
    <mergeCell ref="A36:A37"/>
    <mergeCell ref="Q36:Q37"/>
    <mergeCell ref="R36:R37"/>
    <mergeCell ref="S36:S37"/>
    <mergeCell ref="T36:T37"/>
    <mergeCell ref="U36:U37"/>
    <mergeCell ref="B36:B37"/>
    <mergeCell ref="C36:C37"/>
    <mergeCell ref="D36:D37"/>
    <mergeCell ref="E36:E37"/>
    <mergeCell ref="F36:F37"/>
    <mergeCell ref="G36:G37"/>
    <mergeCell ref="H36:H37"/>
    <mergeCell ref="I36:I37"/>
    <mergeCell ref="A33:A35"/>
    <mergeCell ref="Q33:Q35"/>
    <mergeCell ref="R33:R35"/>
    <mergeCell ref="S33:S35"/>
    <mergeCell ref="T33:T35"/>
    <mergeCell ref="U33:U35"/>
    <mergeCell ref="B33:B35"/>
    <mergeCell ref="C33:C35"/>
    <mergeCell ref="D33:D35"/>
    <mergeCell ref="E33:E35"/>
    <mergeCell ref="W17:W19"/>
    <mergeCell ref="X17:X19"/>
    <mergeCell ref="Y17:Y19"/>
    <mergeCell ref="Z17:Z19"/>
    <mergeCell ref="A20:A22"/>
    <mergeCell ref="Q20:Q22"/>
    <mergeCell ref="R20:R22"/>
    <mergeCell ref="S20:S22"/>
    <mergeCell ref="T20:T22"/>
    <mergeCell ref="U20:U22"/>
    <mergeCell ref="H33:H35"/>
    <mergeCell ref="I33:I35"/>
    <mergeCell ref="F33:F35"/>
    <mergeCell ref="G33:G35"/>
    <mergeCell ref="X27:X29"/>
    <mergeCell ref="Y27:Y29"/>
    <mergeCell ref="Z27:Z29"/>
    <mergeCell ref="R27:R29"/>
    <mergeCell ref="S27:S29"/>
    <mergeCell ref="T27:T29"/>
    <mergeCell ref="U27:U29"/>
    <mergeCell ref="Q27:Q29"/>
    <mergeCell ref="S3:S5"/>
    <mergeCell ref="T3:T5"/>
    <mergeCell ref="U3:U5"/>
    <mergeCell ref="V3:V5"/>
    <mergeCell ref="W3:W5"/>
    <mergeCell ref="W13:W16"/>
    <mergeCell ref="X13:X16"/>
    <mergeCell ref="Y13:Y16"/>
    <mergeCell ref="I13:I16"/>
    <mergeCell ref="J13:J16"/>
    <mergeCell ref="K13:K16"/>
    <mergeCell ref="L13:L16"/>
    <mergeCell ref="Z13:Z16"/>
    <mergeCell ref="S6:S12"/>
    <mergeCell ref="T6:T12"/>
    <mergeCell ref="U6:U12"/>
    <mergeCell ref="V6:V12"/>
    <mergeCell ref="Q6:Q12"/>
    <mergeCell ref="R6:R12"/>
    <mergeCell ref="M6:M12"/>
    <mergeCell ref="S180:S182"/>
    <mergeCell ref="T180:T182"/>
    <mergeCell ref="U180:U182"/>
    <mergeCell ref="V180:V182"/>
    <mergeCell ref="Q180:Q182"/>
    <mergeCell ref="R180:R182"/>
    <mergeCell ref="M180:M182"/>
    <mergeCell ref="N180:N182"/>
    <mergeCell ref="H180:H182"/>
    <mergeCell ref="I180:I182"/>
    <mergeCell ref="J180:J182"/>
    <mergeCell ref="K180:K182"/>
    <mergeCell ref="A180:A182"/>
    <mergeCell ref="V178:V179"/>
    <mergeCell ref="W178:W179"/>
    <mergeCell ref="X178:X179"/>
    <mergeCell ref="O180:O182"/>
    <mergeCell ref="P180:P182"/>
    <mergeCell ref="J178:J179"/>
    <mergeCell ref="K178:K179"/>
    <mergeCell ref="L178:L179"/>
    <mergeCell ref="M178:M179"/>
    <mergeCell ref="A178:A179"/>
    <mergeCell ref="Q178:Q179"/>
    <mergeCell ref="R178:R179"/>
    <mergeCell ref="S178:S179"/>
    <mergeCell ref="T178:T179"/>
    <mergeCell ref="U178:U179"/>
    <mergeCell ref="B180:B182"/>
    <mergeCell ref="C180:C182"/>
    <mergeCell ref="D180:D182"/>
    <mergeCell ref="E180:E182"/>
    <mergeCell ref="Z178:Z179"/>
    <mergeCell ref="S174:S177"/>
    <mergeCell ref="T174:T177"/>
    <mergeCell ref="U174:U177"/>
    <mergeCell ref="V174:V177"/>
    <mergeCell ref="Q174:Q177"/>
    <mergeCell ref="R174:R177"/>
    <mergeCell ref="M174:M177"/>
    <mergeCell ref="N174:N177"/>
    <mergeCell ref="K174:K177"/>
    <mergeCell ref="L174:L177"/>
    <mergeCell ref="L180:L182"/>
    <mergeCell ref="A174:A177"/>
    <mergeCell ref="B174:B177"/>
    <mergeCell ref="C174:C177"/>
    <mergeCell ref="D174:D177"/>
    <mergeCell ref="U168:U173"/>
    <mergeCell ref="V168:V173"/>
    <mergeCell ref="W168:W173"/>
    <mergeCell ref="X168:X173"/>
    <mergeCell ref="Q168:Q173"/>
    <mergeCell ref="R168:R173"/>
    <mergeCell ref="S168:S173"/>
    <mergeCell ref="T168:T173"/>
    <mergeCell ref="I168:I173"/>
    <mergeCell ref="J168:J173"/>
    <mergeCell ref="K168:K173"/>
    <mergeCell ref="L168:L173"/>
    <mergeCell ref="Y168:Y173"/>
    <mergeCell ref="Z168:Z173"/>
    <mergeCell ref="M168:M173"/>
    <mergeCell ref="N168:N173"/>
    <mergeCell ref="V164:V166"/>
    <mergeCell ref="W164:W166"/>
    <mergeCell ref="X164:X166"/>
    <mergeCell ref="Q164:Q166"/>
    <mergeCell ref="R164:R166"/>
    <mergeCell ref="S164:S166"/>
    <mergeCell ref="T164:T166"/>
    <mergeCell ref="I164:I166"/>
    <mergeCell ref="J164:J166"/>
    <mergeCell ref="K164:K166"/>
    <mergeCell ref="L164:L166"/>
    <mergeCell ref="Y162:Y163"/>
    <mergeCell ref="Z162:Z163"/>
    <mergeCell ref="Y164:Y166"/>
    <mergeCell ref="Z164:Z166"/>
    <mergeCell ref="V162:V163"/>
    <mergeCell ref="W162:W163"/>
    <mergeCell ref="X162:X163"/>
    <mergeCell ref="M162:M163"/>
    <mergeCell ref="N162:N163"/>
    <mergeCell ref="O162:O163"/>
    <mergeCell ref="P162:P163"/>
    <mergeCell ref="K162:K163"/>
    <mergeCell ref="L162:L163"/>
    <mergeCell ref="A164:A166"/>
    <mergeCell ref="B162:B163"/>
    <mergeCell ref="C162:C163"/>
    <mergeCell ref="D162:D163"/>
    <mergeCell ref="I160:I161"/>
    <mergeCell ref="J160:J161"/>
    <mergeCell ref="K160:K161"/>
    <mergeCell ref="L160:L161"/>
    <mergeCell ref="Y156:Y159"/>
    <mergeCell ref="Z156:Z158"/>
    <mergeCell ref="S156:S159"/>
    <mergeCell ref="T156:T159"/>
    <mergeCell ref="U156:U159"/>
    <mergeCell ref="V156:V159"/>
    <mergeCell ref="Q156:Q159"/>
    <mergeCell ref="R156:R159"/>
    <mergeCell ref="Q160:Q161"/>
    <mergeCell ref="R160:R161"/>
    <mergeCell ref="G156:G159"/>
    <mergeCell ref="H156:H159"/>
    <mergeCell ref="I156:I159"/>
    <mergeCell ref="J156:J159"/>
    <mergeCell ref="A156:A159"/>
    <mergeCell ref="A160:A161"/>
    <mergeCell ref="B156:B159"/>
    <mergeCell ref="W156:W159"/>
    <mergeCell ref="X156:X159"/>
    <mergeCell ref="O156:O159"/>
    <mergeCell ref="P156:P159"/>
    <mergeCell ref="K156:K159"/>
    <mergeCell ref="L156:L159"/>
    <mergeCell ref="M156:M159"/>
    <mergeCell ref="S160:S161"/>
    <mergeCell ref="T160:T161"/>
    <mergeCell ref="U160:U161"/>
    <mergeCell ref="M160:M161"/>
    <mergeCell ref="N160:N161"/>
    <mergeCell ref="O160:O161"/>
    <mergeCell ref="P160:P161"/>
    <mergeCell ref="H160:H161"/>
    <mergeCell ref="C156:C159"/>
    <mergeCell ref="D156:D159"/>
    <mergeCell ref="E156:E159"/>
    <mergeCell ref="F156:F159"/>
    <mergeCell ref="Z151:Z153"/>
    <mergeCell ref="V151:V154"/>
    <mergeCell ref="W151:W154"/>
    <mergeCell ref="X151:X154"/>
    <mergeCell ref="Y151:Y154"/>
    <mergeCell ref="N151:N154"/>
    <mergeCell ref="O151:O154"/>
    <mergeCell ref="P151:P154"/>
    <mergeCell ref="L151:L154"/>
    <mergeCell ref="M151:M154"/>
    <mergeCell ref="V160:V161"/>
    <mergeCell ref="W160:W161"/>
    <mergeCell ref="X160:X161"/>
    <mergeCell ref="Y160:Y161"/>
    <mergeCell ref="X147:X150"/>
    <mergeCell ref="Y147:Y150"/>
    <mergeCell ref="Z147:Z149"/>
    <mergeCell ref="V147:V150"/>
    <mergeCell ref="W147:W150"/>
    <mergeCell ref="O147:O150"/>
    <mergeCell ref="P147:P150"/>
    <mergeCell ref="F147:F150"/>
    <mergeCell ref="G147:G150"/>
    <mergeCell ref="H147:H150"/>
    <mergeCell ref="I147:I150"/>
    <mergeCell ref="X143:X146"/>
    <mergeCell ref="Y143:Y146"/>
    <mergeCell ref="Z145:Z146"/>
    <mergeCell ref="V143:V146"/>
    <mergeCell ref="W143:W146"/>
    <mergeCell ref="P143:P146"/>
    <mergeCell ref="F143:F146"/>
    <mergeCell ref="G143:G146"/>
    <mergeCell ref="H143:H146"/>
    <mergeCell ref="I143:I146"/>
    <mergeCell ref="Z129:Z130"/>
    <mergeCell ref="Y132:Y133"/>
    <mergeCell ref="S129:S131"/>
    <mergeCell ref="T129:T131"/>
    <mergeCell ref="U129:U131"/>
    <mergeCell ref="V129:V131"/>
    <mergeCell ref="Q129:Q131"/>
    <mergeCell ref="R129:R131"/>
    <mergeCell ref="M129:M131"/>
    <mergeCell ref="N129:N131"/>
    <mergeCell ref="H129:H131"/>
    <mergeCell ref="I129:I131"/>
    <mergeCell ref="J129:J131"/>
    <mergeCell ref="V141:V142"/>
    <mergeCell ref="W141:W142"/>
    <mergeCell ref="X141:X142"/>
    <mergeCell ref="Y141:Y142"/>
    <mergeCell ref="P141:P142"/>
    <mergeCell ref="L141:L142"/>
    <mergeCell ref="M141:M142"/>
    <mergeCell ref="N141:N142"/>
    <mergeCell ref="O141:O142"/>
    <mergeCell ref="Z136:Z139"/>
    <mergeCell ref="V136:V140"/>
    <mergeCell ref="W136:W140"/>
    <mergeCell ref="X136:X140"/>
    <mergeCell ref="Y136:Y140"/>
    <mergeCell ref="N136:N140"/>
    <mergeCell ref="O136:O140"/>
    <mergeCell ref="P136:P140"/>
    <mergeCell ref="L136:L140"/>
    <mergeCell ref="M136:M140"/>
    <mergeCell ref="A132:A133"/>
    <mergeCell ref="B129:B131"/>
    <mergeCell ref="C129:C131"/>
    <mergeCell ref="Y129:Y131"/>
    <mergeCell ref="W129:W131"/>
    <mergeCell ref="X129:X131"/>
    <mergeCell ref="X132:X133"/>
    <mergeCell ref="O129:O131"/>
    <mergeCell ref="P129:P131"/>
    <mergeCell ref="O132:O133"/>
    <mergeCell ref="P132:P133"/>
    <mergeCell ref="K129:K131"/>
    <mergeCell ref="L129:L131"/>
    <mergeCell ref="L132:L133"/>
    <mergeCell ref="D129:D131"/>
    <mergeCell ref="E129:E131"/>
    <mergeCell ref="F129:F131"/>
    <mergeCell ref="M132:M133"/>
    <mergeCell ref="V132:V133"/>
    <mergeCell ref="W132:W133"/>
    <mergeCell ref="Q132:Q133"/>
    <mergeCell ref="R132:R133"/>
    <mergeCell ref="S132:S133"/>
    <mergeCell ref="N132:N133"/>
    <mergeCell ref="H132:H133"/>
    <mergeCell ref="I132:I133"/>
    <mergeCell ref="J132:J133"/>
    <mergeCell ref="K132:K133"/>
    <mergeCell ref="B132:B133"/>
    <mergeCell ref="C132:C133"/>
    <mergeCell ref="D132:D133"/>
    <mergeCell ref="E132:E133"/>
    <mergeCell ref="A126:A127"/>
    <mergeCell ref="B126:B127"/>
    <mergeCell ref="C126:C127"/>
    <mergeCell ref="D126:D127"/>
    <mergeCell ref="W126:W127"/>
    <mergeCell ref="X126:X127"/>
    <mergeCell ref="O126:O127"/>
    <mergeCell ref="P126:P127"/>
    <mergeCell ref="K126:K127"/>
    <mergeCell ref="L126:L127"/>
    <mergeCell ref="E126:E127"/>
    <mergeCell ref="F126:F127"/>
    <mergeCell ref="A129:A131"/>
    <mergeCell ref="K122:K123"/>
    <mergeCell ref="L122:L123"/>
    <mergeCell ref="M122:M123"/>
    <mergeCell ref="N122:N123"/>
    <mergeCell ref="Z122:Z123"/>
    <mergeCell ref="S120:S121"/>
    <mergeCell ref="T120:T121"/>
    <mergeCell ref="U120:U121"/>
    <mergeCell ref="V120:V121"/>
    <mergeCell ref="Q120:Q121"/>
    <mergeCell ref="R120:R121"/>
    <mergeCell ref="M120:M121"/>
    <mergeCell ref="N120:N121"/>
    <mergeCell ref="K120:K121"/>
    <mergeCell ref="L120:L121"/>
    <mergeCell ref="Y126:Y127"/>
    <mergeCell ref="Z126:Z127"/>
    <mergeCell ref="S126:S127"/>
    <mergeCell ref="T126:T127"/>
    <mergeCell ref="U126:U127"/>
    <mergeCell ref="V126:V127"/>
    <mergeCell ref="Q126:Q127"/>
    <mergeCell ref="R126:R127"/>
    <mergeCell ref="M126:M127"/>
    <mergeCell ref="N126:N127"/>
    <mergeCell ref="P122:P123"/>
    <mergeCell ref="A120:A121"/>
    <mergeCell ref="B122:B123"/>
    <mergeCell ref="C122:C123"/>
    <mergeCell ref="D122:D123"/>
    <mergeCell ref="V118:V119"/>
    <mergeCell ref="W118:W119"/>
    <mergeCell ref="X118:X119"/>
    <mergeCell ref="Y118:Y119"/>
    <mergeCell ref="O120:O121"/>
    <mergeCell ref="P120:P121"/>
    <mergeCell ref="J118:J119"/>
    <mergeCell ref="K118:K119"/>
    <mergeCell ref="L118:L119"/>
    <mergeCell ref="M118:M119"/>
    <mergeCell ref="Z118:Z119"/>
    <mergeCell ref="S115:S117"/>
    <mergeCell ref="T115:T117"/>
    <mergeCell ref="U115:U117"/>
    <mergeCell ref="V115:V117"/>
    <mergeCell ref="Q115:Q117"/>
    <mergeCell ref="R115:R117"/>
    <mergeCell ref="M115:M117"/>
    <mergeCell ref="N115:N117"/>
    <mergeCell ref="K115:K117"/>
    <mergeCell ref="L115:L117"/>
    <mergeCell ref="A115:A117"/>
    <mergeCell ref="B115:B117"/>
    <mergeCell ref="C115:C117"/>
    <mergeCell ref="D115:D117"/>
    <mergeCell ref="V122:V123"/>
    <mergeCell ref="W122:W123"/>
    <mergeCell ref="X122:X123"/>
    <mergeCell ref="N112:N114"/>
    <mergeCell ref="M112:M114"/>
    <mergeCell ref="L112:L114"/>
    <mergeCell ref="K112:K114"/>
    <mergeCell ref="P112:P114"/>
    <mergeCell ref="O112:O114"/>
    <mergeCell ref="J112:J114"/>
    <mergeCell ref="I112:I114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C112:C114"/>
    <mergeCell ref="B112:B114"/>
    <mergeCell ref="U110:U111"/>
    <mergeCell ref="V110:V111"/>
    <mergeCell ref="W110:W111"/>
    <mergeCell ref="X110:X111"/>
    <mergeCell ref="O110:O111"/>
    <mergeCell ref="P110:P111"/>
    <mergeCell ref="Q110:Q111"/>
    <mergeCell ref="R110:R111"/>
    <mergeCell ref="S110:S111"/>
    <mergeCell ref="T110:T111"/>
    <mergeCell ref="V112:V114"/>
    <mergeCell ref="W112:W114"/>
    <mergeCell ref="X112:X114"/>
    <mergeCell ref="Q112:Q114"/>
    <mergeCell ref="R112:R114"/>
    <mergeCell ref="S112:S114"/>
    <mergeCell ref="T112:T114"/>
    <mergeCell ref="W101:W103"/>
    <mergeCell ref="X101:X103"/>
    <mergeCell ref="Q101:Q103"/>
    <mergeCell ref="R101:R103"/>
    <mergeCell ref="S101:S103"/>
    <mergeCell ref="T101:T103"/>
    <mergeCell ref="I101:I103"/>
    <mergeCell ref="J101:J103"/>
    <mergeCell ref="K101:K103"/>
    <mergeCell ref="L101:L103"/>
    <mergeCell ref="M101:M103"/>
    <mergeCell ref="N101:N103"/>
    <mergeCell ref="O101:O103"/>
    <mergeCell ref="P101:P103"/>
    <mergeCell ref="A101:A103"/>
    <mergeCell ref="F101:F103"/>
    <mergeCell ref="U106:U108"/>
    <mergeCell ref="V106:V108"/>
    <mergeCell ref="W106:W108"/>
    <mergeCell ref="X106:X108"/>
    <mergeCell ref="Q106:Q108"/>
    <mergeCell ref="R106:R108"/>
    <mergeCell ref="S106:S108"/>
    <mergeCell ref="T106:T108"/>
    <mergeCell ref="I106:I108"/>
    <mergeCell ref="J106:J108"/>
    <mergeCell ref="K106:K108"/>
    <mergeCell ref="L106:L108"/>
    <mergeCell ref="L97:L98"/>
    <mergeCell ref="K97:K98"/>
    <mergeCell ref="J97:J98"/>
    <mergeCell ref="I97:I98"/>
    <mergeCell ref="A97:A98"/>
    <mergeCell ref="F97:F98"/>
    <mergeCell ref="E97:E98"/>
    <mergeCell ref="D97:D98"/>
    <mergeCell ref="H106:H108"/>
    <mergeCell ref="A106:A108"/>
    <mergeCell ref="B106:B108"/>
    <mergeCell ref="C106:C108"/>
    <mergeCell ref="D106:D108"/>
    <mergeCell ref="P106:P108"/>
    <mergeCell ref="E106:E108"/>
    <mergeCell ref="F106:F108"/>
    <mergeCell ref="U101:U103"/>
    <mergeCell ref="D95:D96"/>
    <mergeCell ref="E95:E96"/>
    <mergeCell ref="F95:F96"/>
    <mergeCell ref="G95:G96"/>
    <mergeCell ref="H95:H96"/>
    <mergeCell ref="I95:I96"/>
    <mergeCell ref="A95:A96"/>
    <mergeCell ref="O95:O96"/>
    <mergeCell ref="P95:P96"/>
    <mergeCell ref="K93:K94"/>
    <mergeCell ref="L93:L94"/>
    <mergeCell ref="N95:N96"/>
    <mergeCell ref="W97:W98"/>
    <mergeCell ref="X97:X98"/>
    <mergeCell ref="N97:N98"/>
    <mergeCell ref="M97:M98"/>
    <mergeCell ref="H97:H98"/>
    <mergeCell ref="G97:G98"/>
    <mergeCell ref="E93:E94"/>
    <mergeCell ref="F93:F94"/>
    <mergeCell ref="B95:B96"/>
    <mergeCell ref="C95:C96"/>
    <mergeCell ref="U95:U96"/>
    <mergeCell ref="V95:V96"/>
    <mergeCell ref="W95:W96"/>
    <mergeCell ref="X95:X96"/>
    <mergeCell ref="Q95:Q96"/>
    <mergeCell ref="R95:R96"/>
    <mergeCell ref="S95:S96"/>
    <mergeCell ref="T95:T96"/>
    <mergeCell ref="S97:S98"/>
    <mergeCell ref="T97:T98"/>
    <mergeCell ref="J95:J96"/>
    <mergeCell ref="K95:K96"/>
    <mergeCell ref="L95:L96"/>
    <mergeCell ref="M95:M96"/>
    <mergeCell ref="U93:U94"/>
    <mergeCell ref="M93:M94"/>
    <mergeCell ref="N93:N94"/>
    <mergeCell ref="O93:O94"/>
    <mergeCell ref="P93:P94"/>
    <mergeCell ref="Z89:Z90"/>
    <mergeCell ref="Z141:Z142"/>
    <mergeCell ref="Z82:Z88"/>
    <mergeCell ref="X82:X90"/>
    <mergeCell ref="W82:W90"/>
    <mergeCell ref="U82:U90"/>
    <mergeCell ref="T82:T90"/>
    <mergeCell ref="S82:S90"/>
    <mergeCell ref="R82:R90"/>
    <mergeCell ref="M82:M90"/>
    <mergeCell ref="N82:N90"/>
    <mergeCell ref="O82:O90"/>
    <mergeCell ref="Y106:Y108"/>
    <mergeCell ref="Z106:Z108"/>
    <mergeCell ref="M106:M108"/>
    <mergeCell ref="N106:N108"/>
    <mergeCell ref="O106:O108"/>
    <mergeCell ref="Y110:Y111"/>
    <mergeCell ref="Z110:Z111"/>
    <mergeCell ref="Y112:Y114"/>
    <mergeCell ref="Z112:Z114"/>
    <mergeCell ref="Y122:Y123"/>
    <mergeCell ref="O122:O123"/>
    <mergeCell ref="Z132:Z133"/>
    <mergeCell ref="Z80:Z81"/>
    <mergeCell ref="V80:V81"/>
    <mergeCell ref="W80:W81"/>
    <mergeCell ref="X80:X81"/>
    <mergeCell ref="Y80:Y81"/>
    <mergeCell ref="Q82:Q90"/>
    <mergeCell ref="N80:N81"/>
    <mergeCell ref="O80:O81"/>
    <mergeCell ref="P80:P81"/>
    <mergeCell ref="Y82:Y90"/>
    <mergeCell ref="V82:V90"/>
    <mergeCell ref="M80:M81"/>
    <mergeCell ref="P82:P90"/>
    <mergeCell ref="Y93:Y94"/>
    <mergeCell ref="Z93:Z94"/>
    <mergeCell ref="Y95:Y96"/>
    <mergeCell ref="Z95:Z96"/>
    <mergeCell ref="V93:V94"/>
    <mergeCell ref="W93:W94"/>
    <mergeCell ref="X93:X94"/>
    <mergeCell ref="Y101:Y103"/>
    <mergeCell ref="Z101:Z103"/>
    <mergeCell ref="Y97:Y98"/>
    <mergeCell ref="Z97:Z98"/>
    <mergeCell ref="U97:U98"/>
    <mergeCell ref="V97:V98"/>
    <mergeCell ref="Q97:Q98"/>
    <mergeCell ref="R97:R98"/>
    <mergeCell ref="P97:P98"/>
    <mergeCell ref="O97:O98"/>
    <mergeCell ref="V101:V103"/>
    <mergeCell ref="V77:V78"/>
    <mergeCell ref="W77:W78"/>
    <mergeCell ref="X77:X78"/>
    <mergeCell ref="Y77:Y78"/>
    <mergeCell ref="L77:L78"/>
    <mergeCell ref="K77:K78"/>
    <mergeCell ref="J77:J78"/>
    <mergeCell ref="Z75:Z76"/>
    <mergeCell ref="Z77:Z78"/>
    <mergeCell ref="V75:V76"/>
    <mergeCell ref="W75:W76"/>
    <mergeCell ref="X75:X76"/>
    <mergeCell ref="Y75:Y76"/>
    <mergeCell ref="N75:N76"/>
    <mergeCell ref="O75:O76"/>
    <mergeCell ref="P75:P76"/>
    <mergeCell ref="L75:L76"/>
    <mergeCell ref="M75:M76"/>
    <mergeCell ref="X71:X74"/>
    <mergeCell ref="Y71:Y74"/>
    <mergeCell ref="V71:V74"/>
    <mergeCell ref="W71:W74"/>
    <mergeCell ref="L71:L74"/>
    <mergeCell ref="M71:M74"/>
    <mergeCell ref="N71:N74"/>
    <mergeCell ref="O71:O74"/>
    <mergeCell ref="F71:F74"/>
    <mergeCell ref="G71:G74"/>
    <mergeCell ref="H71:H74"/>
    <mergeCell ref="I71:I74"/>
    <mergeCell ref="P71:P74"/>
    <mergeCell ref="J71:J74"/>
    <mergeCell ref="K71:K74"/>
    <mergeCell ref="Z71:Z73"/>
    <mergeCell ref="X68:X70"/>
    <mergeCell ref="Y68:Y70"/>
    <mergeCell ref="Z68:Z70"/>
    <mergeCell ref="R68:R70"/>
    <mergeCell ref="S68:S70"/>
    <mergeCell ref="T68:T70"/>
    <mergeCell ref="U68:U70"/>
    <mergeCell ref="V68:V70"/>
    <mergeCell ref="W68:W70"/>
    <mergeCell ref="L68:L70"/>
    <mergeCell ref="M68:M70"/>
    <mergeCell ref="N68:N70"/>
    <mergeCell ref="O68:O70"/>
    <mergeCell ref="P68:P70"/>
    <mergeCell ref="Q68:Q70"/>
    <mergeCell ref="F68:F70"/>
    <mergeCell ref="A68:A70"/>
    <mergeCell ref="B68:B70"/>
    <mergeCell ref="C68:C70"/>
    <mergeCell ref="D68:D70"/>
    <mergeCell ref="E68:E70"/>
    <mergeCell ref="X63:X65"/>
    <mergeCell ref="Y63:Y65"/>
    <mergeCell ref="Z63:Z65"/>
    <mergeCell ref="U63:U65"/>
    <mergeCell ref="V63:V65"/>
    <mergeCell ref="W63:W65"/>
    <mergeCell ref="L63:L65"/>
    <mergeCell ref="M63:M65"/>
    <mergeCell ref="N63:N65"/>
    <mergeCell ref="O63:O65"/>
    <mergeCell ref="J63:J65"/>
    <mergeCell ref="K63:K65"/>
    <mergeCell ref="B63:B65"/>
    <mergeCell ref="C63:C65"/>
    <mergeCell ref="D63:D65"/>
    <mergeCell ref="E63:E65"/>
    <mergeCell ref="F63:F65"/>
    <mergeCell ref="G63:G65"/>
    <mergeCell ref="H63:H65"/>
    <mergeCell ref="I63:I65"/>
    <mergeCell ref="J68:J70"/>
    <mergeCell ref="K68:K70"/>
    <mergeCell ref="Z57:Z59"/>
    <mergeCell ref="Y57:Y62"/>
    <mergeCell ref="X57:X62"/>
    <mergeCell ref="W57:W62"/>
    <mergeCell ref="P63:P65"/>
    <mergeCell ref="J57:J62"/>
    <mergeCell ref="K57:K62"/>
    <mergeCell ref="L57:L62"/>
    <mergeCell ref="M57:M62"/>
    <mergeCell ref="Z54:Z56"/>
    <mergeCell ref="V54:V56"/>
    <mergeCell ref="W54:W56"/>
    <mergeCell ref="X54:X56"/>
    <mergeCell ref="Y54:Y56"/>
    <mergeCell ref="N54:N56"/>
    <mergeCell ref="O54:O56"/>
    <mergeCell ref="P54:P56"/>
    <mergeCell ref="N57:N62"/>
    <mergeCell ref="L54:L56"/>
    <mergeCell ref="M54:M56"/>
    <mergeCell ref="O57:O62"/>
    <mergeCell ref="P57:P62"/>
    <mergeCell ref="X51:X53"/>
    <mergeCell ref="Y51:Y53"/>
    <mergeCell ref="Z51:Z53"/>
    <mergeCell ref="V51:V53"/>
    <mergeCell ref="W51:W53"/>
    <mergeCell ref="L51:L53"/>
    <mergeCell ref="M51:M53"/>
    <mergeCell ref="N51:N53"/>
    <mergeCell ref="O51:O53"/>
    <mergeCell ref="F51:F53"/>
    <mergeCell ref="G51:G53"/>
    <mergeCell ref="H51:H53"/>
    <mergeCell ref="I51:I53"/>
    <mergeCell ref="P51:P53"/>
    <mergeCell ref="J51:J53"/>
    <mergeCell ref="K51:K53"/>
    <mergeCell ref="X45:X47"/>
    <mergeCell ref="Y45:Y47"/>
    <mergeCell ref="Z45:Z47"/>
    <mergeCell ref="V45:V47"/>
    <mergeCell ref="W45:W47"/>
    <mergeCell ref="P45:P47"/>
    <mergeCell ref="F45:F47"/>
    <mergeCell ref="G45:G47"/>
    <mergeCell ref="H45:H47"/>
    <mergeCell ref="I45:I47"/>
    <mergeCell ref="Z39:Z40"/>
    <mergeCell ref="V39:V40"/>
    <mergeCell ref="W39:W40"/>
    <mergeCell ref="X39:X40"/>
    <mergeCell ref="Y39:Y40"/>
    <mergeCell ref="N39:N40"/>
    <mergeCell ref="O39:O40"/>
    <mergeCell ref="N41:N44"/>
    <mergeCell ref="O41:O44"/>
    <mergeCell ref="H39:H40"/>
    <mergeCell ref="I39:I40"/>
    <mergeCell ref="J39:J40"/>
    <mergeCell ref="K39:K40"/>
    <mergeCell ref="L39:L40"/>
    <mergeCell ref="M39:M40"/>
    <mergeCell ref="F39:F40"/>
    <mergeCell ref="G39:G40"/>
    <mergeCell ref="H41:H44"/>
    <mergeCell ref="I41:I44"/>
    <mergeCell ref="V36:V37"/>
    <mergeCell ref="W36:W37"/>
    <mergeCell ref="X36:X37"/>
    <mergeCell ref="Y36:Y37"/>
    <mergeCell ref="P36:P37"/>
    <mergeCell ref="J36:J37"/>
    <mergeCell ref="K36:K37"/>
    <mergeCell ref="L36:L37"/>
    <mergeCell ref="M36:M37"/>
    <mergeCell ref="Z33:Z35"/>
    <mergeCell ref="V33:V35"/>
    <mergeCell ref="W33:W35"/>
    <mergeCell ref="X33:X35"/>
    <mergeCell ref="N33:N35"/>
    <mergeCell ref="O33:O35"/>
    <mergeCell ref="P33:P35"/>
    <mergeCell ref="N36:N37"/>
    <mergeCell ref="J33:J35"/>
    <mergeCell ref="K33:K35"/>
    <mergeCell ref="Y33:Y35"/>
    <mergeCell ref="L33:L35"/>
    <mergeCell ref="M33:M35"/>
    <mergeCell ref="O36:O37"/>
    <mergeCell ref="V25:V26"/>
    <mergeCell ref="W25:W26"/>
    <mergeCell ref="X25:X26"/>
    <mergeCell ref="Y25:Y26"/>
    <mergeCell ref="Q25:Q26"/>
    <mergeCell ref="R25:R26"/>
    <mergeCell ref="S25:S26"/>
    <mergeCell ref="T25:T26"/>
    <mergeCell ref="J25:J26"/>
    <mergeCell ref="K25:K26"/>
    <mergeCell ref="L25:L26"/>
    <mergeCell ref="M25:M26"/>
    <mergeCell ref="Z25:Z26"/>
    <mergeCell ref="U25:U26"/>
    <mergeCell ref="V27:V29"/>
    <mergeCell ref="W27:W29"/>
    <mergeCell ref="N25:N26"/>
    <mergeCell ref="O25:O26"/>
    <mergeCell ref="P25:P26"/>
    <mergeCell ref="O27:O29"/>
    <mergeCell ref="P27:P29"/>
    <mergeCell ref="A25:A26"/>
    <mergeCell ref="A27:A29"/>
    <mergeCell ref="B25:B26"/>
    <mergeCell ref="C25:C26"/>
    <mergeCell ref="V20:V22"/>
    <mergeCell ref="W20:W22"/>
    <mergeCell ref="X20:X22"/>
    <mergeCell ref="Y20:Y22"/>
    <mergeCell ref="O20:O22"/>
    <mergeCell ref="P20:P22"/>
    <mergeCell ref="K20:K22"/>
    <mergeCell ref="L20:L22"/>
    <mergeCell ref="M20:M22"/>
    <mergeCell ref="N20:N22"/>
    <mergeCell ref="Z20:Z21"/>
    <mergeCell ref="S17:S19"/>
    <mergeCell ref="T17:T19"/>
    <mergeCell ref="U17:U19"/>
    <mergeCell ref="V17:V19"/>
    <mergeCell ref="Q17:Q19"/>
    <mergeCell ref="R17:R19"/>
    <mergeCell ref="M17:M19"/>
    <mergeCell ref="N17:N19"/>
    <mergeCell ref="H17:H19"/>
    <mergeCell ref="I17:I19"/>
    <mergeCell ref="J17:J19"/>
    <mergeCell ref="K17:K19"/>
    <mergeCell ref="A17:A19"/>
    <mergeCell ref="B20:B22"/>
    <mergeCell ref="C20:C22"/>
    <mergeCell ref="D20:D22"/>
    <mergeCell ref="O17:O19"/>
    <mergeCell ref="A1:Z1"/>
    <mergeCell ref="AA1:AJ1"/>
    <mergeCell ref="N6:N12"/>
    <mergeCell ref="K6:K12"/>
    <mergeCell ref="L6:L12"/>
    <mergeCell ref="H13:H16"/>
    <mergeCell ref="L17:L19"/>
    <mergeCell ref="A6:A12"/>
    <mergeCell ref="B6:B12"/>
    <mergeCell ref="C6:C12"/>
    <mergeCell ref="D6:D12"/>
    <mergeCell ref="X3:X5"/>
    <mergeCell ref="Y3:Y5"/>
    <mergeCell ref="Z3:Z5"/>
    <mergeCell ref="W6:W12"/>
    <mergeCell ref="O3:O5"/>
    <mergeCell ref="P3:P5"/>
    <mergeCell ref="O6:O12"/>
    <mergeCell ref="P6:P12"/>
    <mergeCell ref="N3:N5"/>
    <mergeCell ref="Y6:Y12"/>
    <mergeCell ref="Z6:Z12"/>
    <mergeCell ref="A13:A16"/>
    <mergeCell ref="Q13:Q16"/>
    <mergeCell ref="R13:R16"/>
    <mergeCell ref="S13:S16"/>
    <mergeCell ref="T13:T16"/>
    <mergeCell ref="U13:U16"/>
    <mergeCell ref="V13:V16"/>
    <mergeCell ref="A3:A5"/>
    <mergeCell ref="Q3:Q5"/>
    <mergeCell ref="R3:R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 total</vt:lpstr>
      <vt:lpstr>intact</vt:lpstr>
      <vt:lpstr>questionable</vt:lpstr>
      <vt:lpstr>incomplete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</cp:lastModifiedBy>
  <dcterms:created xsi:type="dcterms:W3CDTF">2015-06-05T18:19:00Z</dcterms:created>
  <dcterms:modified xsi:type="dcterms:W3CDTF">2021-04-27T08:41:38Z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